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80" windowHeight="8070" activeTab="0"/>
  </bookViews>
  <sheets>
    <sheet name="Stipendienfonds_Betreuung" sheetId="1" r:id="rId1"/>
  </sheets>
  <definedNames>
    <definedName name="_xlnm.Print_Area" localSheetId="0">'Stipendienfonds_Betreuung'!$A$1:$AJ$58</definedName>
  </definedNames>
  <calcPr fullCalcOnLoad="1"/>
</workbook>
</file>

<file path=xl/sharedStrings.xml><?xml version="1.0" encoding="utf-8"?>
<sst xmlns="http://schemas.openxmlformats.org/spreadsheetml/2006/main" count="86" uniqueCount="19">
  <si>
    <t>Name des Schülers</t>
  </si>
  <si>
    <t>Zuschussanteil beim Schulgeld</t>
  </si>
  <si>
    <t>(dem BSSA-Bescheid zu entnehmen)</t>
  </si>
  <si>
    <t>Betreuungsgeld
für den gesamten Monat</t>
  </si>
  <si>
    <t>Höhe des noch zu
zahlenden Betreuungsgelds</t>
  </si>
  <si>
    <t>Stipendien für den Ganztagsbereich, sog. "Betreungsbereich"</t>
  </si>
  <si>
    <t>Schule:</t>
  </si>
  <si>
    <t>Abrechnungs-
monat / -jahr:</t>
  </si>
  <si>
    <t>.</t>
  </si>
  <si>
    <t>Zuschuss Betreuungsgeld</t>
  </si>
  <si>
    <t>Summe Stipendien
Betreuungsgeld:</t>
  </si>
  <si>
    <t>Seite:</t>
  </si>
  <si>
    <t>-</t>
  </si>
  <si>
    <t>Fortsetzung auf Seite 2</t>
  </si>
  <si>
    <t>X</t>
  </si>
  <si>
    <t>Fortsetzung auf Seite 6</t>
  </si>
  <si>
    <t>Fortsetzung auf Seite 4</t>
  </si>
  <si>
    <t>Fortsetzung auf Seite 5</t>
  </si>
  <si>
    <t>Fortsetzung auf Seite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</si>
</sst>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4" fontId="0" fillId="33" borderId="0" xfId="0" applyNumberFormat="1" applyFill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 horizontal="center" textRotation="90"/>
    </xf>
    <xf numFmtId="0" fontId="0" fillId="33" borderId="0" xfId="0" applyFill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left" vertical="top" wrapText="1"/>
    </xf>
    <xf numFmtId="0" fontId="6" fillId="33" borderId="0" xfId="0" applyFont="1" applyFill="1" applyAlignment="1" quotePrefix="1">
      <alignment horizontal="center" vertical="center"/>
    </xf>
    <xf numFmtId="0" fontId="3" fillId="34" borderId="12" xfId="0" applyFont="1" applyFill="1" applyBorder="1" applyAlignment="1" applyProtection="1">
      <alignment horizontal="right" vertical="center"/>
      <protection locked="0"/>
    </xf>
    <xf numFmtId="0" fontId="3" fillId="34" borderId="13" xfId="0" applyFont="1" applyFill="1" applyBorder="1" applyAlignment="1">
      <alignment horizontal="left" vertical="center"/>
    </xf>
    <xf numFmtId="4" fontId="5" fillId="34" borderId="14" xfId="0" applyNumberFormat="1" applyFont="1" applyFill="1" applyBorder="1" applyAlignment="1">
      <alignment horizontal="right" vertical="center"/>
    </xf>
    <xf numFmtId="4" fontId="3" fillId="34" borderId="12" xfId="0" applyNumberFormat="1" applyFont="1" applyFill="1" applyBorder="1" applyAlignment="1" applyProtection="1">
      <alignment horizontal="right" vertical="center"/>
      <protection locked="0"/>
    </xf>
    <xf numFmtId="49" fontId="5" fillId="34" borderId="0" xfId="0" applyNumberFormat="1" applyFont="1" applyFill="1" applyAlignment="1" applyProtection="1">
      <alignment horizontal="center" vertical="center"/>
      <protection locked="0"/>
    </xf>
    <xf numFmtId="4" fontId="2" fillId="34" borderId="15" xfId="0" applyNumberFormat="1" applyFont="1" applyFill="1" applyBorder="1" applyAlignment="1" applyProtection="1">
      <alignment horizontal="right" vertical="center"/>
      <protection/>
    </xf>
    <xf numFmtId="4" fontId="3" fillId="34" borderId="13" xfId="0" applyNumberFormat="1" applyFont="1" applyFill="1" applyBorder="1" applyAlignment="1" applyProtection="1">
      <alignment horizontal="right" vertical="center"/>
      <protection/>
    </xf>
    <xf numFmtId="0" fontId="0" fillId="33" borderId="16" xfId="0" applyFill="1" applyBorder="1" applyAlignment="1" quotePrefix="1">
      <alignment horizontal="center"/>
    </xf>
    <xf numFmtId="0" fontId="0" fillId="33" borderId="17" xfId="0" applyFill="1" applyBorder="1" applyAlignment="1">
      <alignment horizontal="center"/>
    </xf>
    <xf numFmtId="0" fontId="5" fillId="33" borderId="0" xfId="0" applyNumberFormat="1" applyFont="1" applyFill="1" applyAlignment="1" applyProtection="1">
      <alignment horizontal="center" vertical="center"/>
      <protection/>
    </xf>
    <xf numFmtId="0" fontId="1" fillId="34" borderId="0" xfId="0" applyFont="1" applyFill="1" applyAlignment="1" applyProtection="1">
      <alignment horizontal="center" vertical="center"/>
      <protection locked="0"/>
    </xf>
    <xf numFmtId="4" fontId="1" fillId="33" borderId="18" xfId="0" applyNumberFormat="1" applyFont="1" applyFill="1" applyBorder="1" applyAlignment="1">
      <alignment horizontal="right" vertical="center"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1" fillId="33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3" fillId="34" borderId="12" xfId="0" applyFont="1" applyFill="1" applyBorder="1" applyAlignment="1" applyProtection="1">
      <alignment horizontal="left" vertical="center"/>
      <protection locked="0"/>
    </xf>
    <xf numFmtId="0" fontId="3" fillId="34" borderId="21" xfId="0" applyFont="1" applyFill="1" applyBorder="1" applyAlignment="1" applyProtection="1">
      <alignment horizontal="left" vertical="center"/>
      <protection locked="0"/>
    </xf>
    <xf numFmtId="0" fontId="3" fillId="34" borderId="13" xfId="0" applyFont="1" applyFill="1" applyBorder="1" applyAlignment="1" applyProtection="1">
      <alignment horizontal="left" vertical="center"/>
      <protection locked="0"/>
    </xf>
    <xf numFmtId="4" fontId="2" fillId="33" borderId="22" xfId="0" applyNumberFormat="1" applyFont="1" applyFill="1" applyBorder="1" applyAlignment="1">
      <alignment horizontal="center" textRotation="90" wrapText="1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4" fontId="1" fillId="33" borderId="1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4" fontId="2" fillId="33" borderId="22" xfId="0" applyNumberFormat="1" applyFont="1" applyFill="1" applyBorder="1" applyAlignment="1">
      <alignment horizontal="center" textRotation="90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2" fillId="34" borderId="28" xfId="0" applyFont="1" applyFill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33" borderId="30" xfId="0" applyFont="1" applyFill="1" applyBorder="1" applyAlignment="1">
      <alignment horizontal="center" textRotation="90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 textRotation="90"/>
    </xf>
    <xf numFmtId="0" fontId="0" fillId="33" borderId="2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2" fillId="33" borderId="28" xfId="0" applyFont="1" applyFill="1" applyBorder="1" applyAlignment="1" applyProtection="1">
      <alignment horizontal="left" vertical="center" wrapText="1"/>
      <protection/>
    </xf>
    <xf numFmtId="0" fontId="2" fillId="33" borderId="29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2" fillId="33" borderId="31" xfId="0" applyFont="1" applyFill="1" applyBorder="1" applyAlignment="1">
      <alignment horizontal="center" textRotation="90"/>
    </xf>
    <xf numFmtId="0" fontId="2" fillId="33" borderId="32" xfId="0" applyFont="1" applyFill="1" applyBorder="1" applyAlignment="1">
      <alignment horizontal="center" textRotation="90"/>
    </xf>
    <xf numFmtId="0" fontId="0" fillId="33" borderId="20" xfId="0" applyFill="1" applyBorder="1" applyAlignment="1">
      <alignment horizontal="center" textRotation="90"/>
    </xf>
    <xf numFmtId="0" fontId="0" fillId="33" borderId="34" xfId="0" applyFill="1" applyBorder="1" applyAlignment="1">
      <alignment horizontal="center" textRotation="90"/>
    </xf>
    <xf numFmtId="4" fontId="2" fillId="33" borderId="23" xfId="0" applyNumberFormat="1" applyFont="1" applyFill="1" applyBorder="1" applyAlignment="1">
      <alignment horizontal="center" textRotation="90" wrapText="1"/>
    </xf>
    <xf numFmtId="4" fontId="2" fillId="33" borderId="24" xfId="0" applyNumberFormat="1" applyFont="1" applyFill="1" applyBorder="1" applyAlignment="1">
      <alignment horizontal="center" textRotation="90" wrapText="1"/>
    </xf>
    <xf numFmtId="4" fontId="2" fillId="33" borderId="23" xfId="0" applyNumberFormat="1" applyFont="1" applyFill="1" applyBorder="1" applyAlignment="1">
      <alignment horizontal="center" textRotation="90"/>
    </xf>
    <xf numFmtId="4" fontId="2" fillId="33" borderId="24" xfId="0" applyNumberFormat="1" applyFont="1" applyFill="1" applyBorder="1" applyAlignment="1">
      <alignment horizontal="center" textRotation="90"/>
    </xf>
    <xf numFmtId="0" fontId="2" fillId="33" borderId="27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20" xfId="0" applyFont="1" applyBorder="1" applyAlignment="1">
      <alignment horizontal="right"/>
    </xf>
    <xf numFmtId="0" fontId="1" fillId="33" borderId="20" xfId="0" applyFont="1" applyFill="1" applyBorder="1" applyAlignment="1">
      <alignment horizontal="righ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0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color indexed="9"/>
      </font>
    </dxf>
    <dxf>
      <fill>
        <patternFill>
          <bgColor indexed="8"/>
        </patternFill>
      </fill>
    </dxf>
    <dxf>
      <font>
        <color indexed="9"/>
      </font>
    </dxf>
    <dxf>
      <fill>
        <patternFill>
          <bgColor indexed="8"/>
        </patternFill>
      </fill>
    </dxf>
    <dxf>
      <font>
        <color indexed="9"/>
      </font>
    </dxf>
    <dxf>
      <fill>
        <patternFill>
          <bgColor indexed="8"/>
        </patternFill>
      </fill>
    </dxf>
    <dxf>
      <font>
        <color indexed="9"/>
      </font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color indexed="9"/>
      </font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58"/>
  <sheetViews>
    <sheetView tabSelected="1" zoomScalePageLayoutView="0" workbookViewId="0" topLeftCell="A20">
      <selection activeCell="B28" sqref="B28"/>
    </sheetView>
  </sheetViews>
  <sheetFormatPr defaultColWidth="11.421875" defaultRowHeight="12.75"/>
  <cols>
    <col min="1" max="2" width="3.7109375" style="1" customWidth="1"/>
    <col min="3" max="3" width="12.7109375" style="1" customWidth="1"/>
    <col min="4" max="4" width="27.8515625" style="1" customWidth="1"/>
    <col min="5" max="5" width="2.8515625" style="1" customWidth="1"/>
    <col min="6" max="6" width="4.8515625" style="1" customWidth="1"/>
    <col min="7" max="7" width="3.140625" style="1" customWidth="1"/>
    <col min="8" max="8" width="0.5625" style="1" customWidth="1"/>
    <col min="9" max="9" width="8.7109375" style="4" customWidth="1"/>
    <col min="10" max="10" width="12.421875" style="4" customWidth="1"/>
    <col min="11" max="11" width="8.7109375" style="4" customWidth="1"/>
    <col min="12" max="12" width="5.57421875" style="1" customWidth="1"/>
    <col min="13" max="14" width="3.7109375" style="1" customWidth="1"/>
    <col min="15" max="15" width="12.7109375" style="1" customWidth="1"/>
    <col min="16" max="16" width="27.8515625" style="1" customWidth="1"/>
    <col min="17" max="17" width="2.8515625" style="1" customWidth="1"/>
    <col min="18" max="18" width="4.8515625" style="1" customWidth="1"/>
    <col min="19" max="19" width="3.140625" style="1" customWidth="1"/>
    <col min="20" max="20" width="0.5625" style="1" customWidth="1"/>
    <col min="21" max="21" width="8.7109375" style="1" customWidth="1"/>
    <col min="22" max="22" width="12.421875" style="1" customWidth="1"/>
    <col min="23" max="23" width="8.7109375" style="1" customWidth="1"/>
    <col min="24" max="24" width="5.57421875" style="1" customWidth="1"/>
    <col min="25" max="26" width="3.7109375" style="1" customWidth="1"/>
    <col min="27" max="27" width="12.7109375" style="1" customWidth="1"/>
    <col min="28" max="28" width="27.8515625" style="1" customWidth="1"/>
    <col min="29" max="29" width="2.8515625" style="1" customWidth="1"/>
    <col min="30" max="30" width="4.8515625" style="1" customWidth="1"/>
    <col min="31" max="31" width="3.140625" style="1" customWidth="1"/>
    <col min="32" max="32" width="0.5625" style="1" customWidth="1"/>
    <col min="33" max="33" width="8.7109375" style="1" customWidth="1"/>
    <col min="34" max="34" width="12.421875" style="1" customWidth="1"/>
    <col min="35" max="35" width="8.7109375" style="1" customWidth="1"/>
    <col min="36" max="36" width="5.57421875" style="1" customWidth="1"/>
    <col min="37" max="16384" width="11.421875" style="1" customWidth="1"/>
  </cols>
  <sheetData>
    <row r="1" spans="2:35" ht="37.5" customHeight="1">
      <c r="B1" s="2" t="s">
        <v>5</v>
      </c>
      <c r="C1" s="2"/>
      <c r="D1" s="2"/>
      <c r="E1" s="3"/>
      <c r="M1" s="8"/>
      <c r="N1" s="2" t="s">
        <v>5</v>
      </c>
      <c r="O1" s="2"/>
      <c r="P1" s="2"/>
      <c r="Q1" s="3"/>
      <c r="U1" s="4"/>
      <c r="V1" s="4"/>
      <c r="W1" s="4"/>
      <c r="Y1" s="8"/>
      <c r="Z1" s="2" t="s">
        <v>5</v>
      </c>
      <c r="AA1" s="2"/>
      <c r="AB1" s="2"/>
      <c r="AC1" s="3"/>
      <c r="AG1" s="4"/>
      <c r="AH1" s="4"/>
      <c r="AI1" s="4"/>
    </row>
    <row r="2" spans="2:36" ht="18.75" customHeight="1">
      <c r="B2" s="2"/>
      <c r="C2" s="2"/>
      <c r="D2" s="2"/>
      <c r="E2" s="3"/>
      <c r="K2" s="36">
        <f>IF(B28=HA35,"Seite:   1","")</f>
      </c>
      <c r="L2" s="37"/>
      <c r="M2" s="8"/>
      <c r="N2" s="2"/>
      <c r="O2" s="2"/>
      <c r="P2" s="2"/>
      <c r="Q2" s="3"/>
      <c r="U2" s="4"/>
      <c r="V2" s="4"/>
      <c r="W2" s="23" t="s">
        <v>11</v>
      </c>
      <c r="X2" s="24" t="str">
        <f>IF(B57=$HA$35,3,"-")</f>
        <v>-</v>
      </c>
      <c r="Y2" s="8"/>
      <c r="Z2" s="2"/>
      <c r="AA2" s="2"/>
      <c r="AB2" s="2"/>
      <c r="AC2" s="3"/>
      <c r="AG2" s="4"/>
      <c r="AH2" s="4"/>
      <c r="AI2" s="23" t="s">
        <v>11</v>
      </c>
      <c r="AJ2" s="24" t="str">
        <f>IF(N57=$HA$35,5,"-")</f>
        <v>-</v>
      </c>
    </row>
    <row r="3" spans="13:35" ht="10.5" customHeight="1" thickBot="1">
      <c r="M3" s="8"/>
      <c r="U3" s="4"/>
      <c r="V3" s="4"/>
      <c r="W3" s="4"/>
      <c r="Y3" s="8"/>
      <c r="AG3" s="4"/>
      <c r="AH3" s="4"/>
      <c r="AI3" s="4"/>
    </row>
    <row r="4" spans="3:35" ht="12.75">
      <c r="C4" s="5" t="s">
        <v>6</v>
      </c>
      <c r="D4" s="6"/>
      <c r="F4" s="44" t="s">
        <v>1</v>
      </c>
      <c r="G4" s="47" t="s">
        <v>2</v>
      </c>
      <c r="I4" s="33" t="s">
        <v>3</v>
      </c>
      <c r="J4" s="38" t="s">
        <v>9</v>
      </c>
      <c r="K4" s="33" t="s">
        <v>4</v>
      </c>
      <c r="M4" s="8"/>
      <c r="O4" s="5" t="s">
        <v>6</v>
      </c>
      <c r="P4" s="6"/>
      <c r="R4" s="44" t="s">
        <v>1</v>
      </c>
      <c r="S4" s="47" t="s">
        <v>2</v>
      </c>
      <c r="U4" s="33" t="s">
        <v>3</v>
      </c>
      <c r="V4" s="38" t="s">
        <v>9</v>
      </c>
      <c r="W4" s="33" t="s">
        <v>4</v>
      </c>
      <c r="Y4" s="8"/>
      <c r="AA4" s="5" t="s">
        <v>6</v>
      </c>
      <c r="AB4" s="6"/>
      <c r="AD4" s="44" t="s">
        <v>1</v>
      </c>
      <c r="AE4" s="47" t="s">
        <v>2</v>
      </c>
      <c r="AG4" s="33" t="s">
        <v>3</v>
      </c>
      <c r="AH4" s="38" t="s">
        <v>9</v>
      </c>
      <c r="AI4" s="33" t="s">
        <v>4</v>
      </c>
    </row>
    <row r="5" spans="3:35" ht="50.25" customHeight="1">
      <c r="C5" s="42"/>
      <c r="D5" s="43"/>
      <c r="F5" s="45"/>
      <c r="G5" s="48"/>
      <c r="I5" s="34"/>
      <c r="J5" s="34"/>
      <c r="K5" s="34"/>
      <c r="M5" s="8"/>
      <c r="O5" s="50">
        <f>IF($C$5="","",$C$5)</f>
      </c>
      <c r="P5" s="51"/>
      <c r="R5" s="45"/>
      <c r="S5" s="48"/>
      <c r="U5" s="34"/>
      <c r="V5" s="34"/>
      <c r="W5" s="34"/>
      <c r="Y5" s="8"/>
      <c r="AA5" s="50">
        <f>IF($C$5="","",$C$5)</f>
      </c>
      <c r="AB5" s="51"/>
      <c r="AD5" s="45"/>
      <c r="AE5" s="48"/>
      <c r="AG5" s="34"/>
      <c r="AH5" s="34"/>
      <c r="AI5" s="34"/>
    </row>
    <row r="6" spans="6:35" ht="12.75" customHeight="1">
      <c r="F6" s="45"/>
      <c r="G6" s="48"/>
      <c r="I6" s="34"/>
      <c r="J6" s="34"/>
      <c r="K6" s="34"/>
      <c r="M6" s="8"/>
      <c r="R6" s="45"/>
      <c r="S6" s="48"/>
      <c r="U6" s="34"/>
      <c r="V6" s="34"/>
      <c r="W6" s="34"/>
      <c r="Y6" s="8"/>
      <c r="AD6" s="45"/>
      <c r="AE6" s="48"/>
      <c r="AG6" s="34"/>
      <c r="AH6" s="34"/>
      <c r="AI6" s="34"/>
    </row>
    <row r="7" spans="3:35" ht="39.75" customHeight="1">
      <c r="C7" s="10" t="s">
        <v>7</v>
      </c>
      <c r="D7" s="16"/>
      <c r="F7" s="45"/>
      <c r="G7" s="48"/>
      <c r="I7" s="34"/>
      <c r="J7" s="34"/>
      <c r="K7" s="34"/>
      <c r="M7" s="8"/>
      <c r="O7" s="10" t="s">
        <v>7</v>
      </c>
      <c r="P7" s="21">
        <f>IF($D$7="","",$D$7)</f>
      </c>
      <c r="R7" s="45"/>
      <c r="S7" s="48"/>
      <c r="U7" s="34"/>
      <c r="V7" s="34"/>
      <c r="W7" s="34"/>
      <c r="Y7" s="8"/>
      <c r="AA7" s="10" t="s">
        <v>7</v>
      </c>
      <c r="AB7" s="21">
        <f>IF($D$7="","",$D$7)</f>
      </c>
      <c r="AD7" s="45"/>
      <c r="AE7" s="48"/>
      <c r="AG7" s="34"/>
      <c r="AH7" s="34"/>
      <c r="AI7" s="34"/>
    </row>
    <row r="8" spans="6:35" ht="48" customHeight="1" thickBot="1">
      <c r="F8" s="45"/>
      <c r="G8" s="48"/>
      <c r="I8" s="34"/>
      <c r="J8" s="34"/>
      <c r="K8" s="34"/>
      <c r="M8" s="8"/>
      <c r="R8" s="45"/>
      <c r="S8" s="48"/>
      <c r="U8" s="34"/>
      <c r="V8" s="34"/>
      <c r="W8" s="34"/>
      <c r="Y8" s="8"/>
      <c r="AD8" s="45"/>
      <c r="AE8" s="48"/>
      <c r="AG8" s="34"/>
      <c r="AH8" s="34"/>
      <c r="AI8" s="34"/>
    </row>
    <row r="9" spans="3:35" ht="42" customHeight="1">
      <c r="C9" s="39" t="s">
        <v>0</v>
      </c>
      <c r="D9" s="40"/>
      <c r="E9" s="41"/>
      <c r="F9" s="46"/>
      <c r="G9" s="49"/>
      <c r="H9" s="7"/>
      <c r="I9" s="35"/>
      <c r="J9" s="35"/>
      <c r="K9" s="35"/>
      <c r="M9" s="8"/>
      <c r="O9" s="39" t="s">
        <v>0</v>
      </c>
      <c r="P9" s="40"/>
      <c r="Q9" s="41"/>
      <c r="R9" s="46"/>
      <c r="S9" s="49"/>
      <c r="T9" s="7"/>
      <c r="U9" s="35"/>
      <c r="V9" s="35"/>
      <c r="W9" s="35"/>
      <c r="Y9" s="8"/>
      <c r="AA9" s="39" t="s">
        <v>0</v>
      </c>
      <c r="AB9" s="40"/>
      <c r="AC9" s="41"/>
      <c r="AD9" s="46"/>
      <c r="AE9" s="49"/>
      <c r="AF9" s="7"/>
      <c r="AG9" s="35"/>
      <c r="AH9" s="35"/>
      <c r="AI9" s="35"/>
    </row>
    <row r="10" spans="13:35" ht="3" customHeight="1">
      <c r="M10" s="8"/>
      <c r="U10" s="4"/>
      <c r="V10" s="4"/>
      <c r="W10" s="4"/>
      <c r="Y10" s="8"/>
      <c r="AG10" s="4"/>
      <c r="AH10" s="4"/>
      <c r="AI10" s="4"/>
    </row>
    <row r="11" spans="1:209" ht="30" customHeight="1">
      <c r="A11" s="8"/>
      <c r="B11" s="8">
        <v>1</v>
      </c>
      <c r="C11" s="30"/>
      <c r="D11" s="31"/>
      <c r="E11" s="32"/>
      <c r="F11" s="12"/>
      <c r="G11" s="13">
        <f>IF(F11="","","%")</f>
      </c>
      <c r="H11" s="8"/>
      <c r="I11" s="15"/>
      <c r="J11" s="17">
        <f>IF(F11="",0,F11*I11/100)</f>
        <v>0</v>
      </c>
      <c r="K11" s="18">
        <f>IF(I11-J11=0,"",I11-J11)</f>
      </c>
      <c r="L11" s="8"/>
      <c r="M11" s="8"/>
      <c r="N11" s="8"/>
      <c r="O11" s="8"/>
      <c r="P11" s="52" t="str">
        <f>"Übertrag von Seite "&amp;L31</f>
        <v>Übertrag von Seite -</v>
      </c>
      <c r="Q11" s="53"/>
      <c r="R11" s="53"/>
      <c r="S11" s="53"/>
      <c r="T11" s="53"/>
      <c r="U11" s="54"/>
      <c r="V11" s="17">
        <f>J56</f>
        <v>0</v>
      </c>
      <c r="W11" s="8"/>
      <c r="X11" s="8"/>
      <c r="Y11" s="8"/>
      <c r="Z11" s="8"/>
      <c r="AA11" s="8"/>
      <c r="AB11" s="52" t="str">
        <f>"Übertrag von Seite "&amp;X31</f>
        <v>Übertrag von Seite -</v>
      </c>
      <c r="AC11" s="53"/>
      <c r="AD11" s="53"/>
      <c r="AE11" s="53"/>
      <c r="AF11" s="53"/>
      <c r="AG11" s="54"/>
      <c r="AH11" s="17">
        <f>V56</f>
        <v>0</v>
      </c>
      <c r="AI11" s="8"/>
      <c r="AJ11" s="8"/>
      <c r="HA11" s="1">
        <v>0</v>
      </c>
    </row>
    <row r="12" spans="1:209" ht="30" customHeight="1">
      <c r="A12" s="8"/>
      <c r="B12" s="8">
        <f>B11+1</f>
        <v>2</v>
      </c>
      <c r="C12" s="30"/>
      <c r="D12" s="31"/>
      <c r="E12" s="32"/>
      <c r="F12" s="12"/>
      <c r="G12" s="13">
        <f aca="true" t="shared" si="0" ref="G12:G25">IF(F12="","","%")</f>
      </c>
      <c r="H12" s="8"/>
      <c r="I12" s="15"/>
      <c r="J12" s="17">
        <f>IF(F12="",0,F12*I12/100)</f>
        <v>0</v>
      </c>
      <c r="K12" s="18">
        <f>IF(I12-J12=0,"",I12-J12)</f>
      </c>
      <c r="L12" s="8"/>
      <c r="M12" s="8"/>
      <c r="N12" s="8">
        <v>30</v>
      </c>
      <c r="O12" s="30"/>
      <c r="P12" s="31"/>
      <c r="Q12" s="32"/>
      <c r="R12" s="12"/>
      <c r="S12" s="13">
        <f aca="true" t="shared" si="1" ref="S12:S25">IF(R12="","","%")</f>
      </c>
      <c r="T12" s="8"/>
      <c r="U12" s="15"/>
      <c r="V12" s="17">
        <f>IF(R12="",0,R12*U12/100)</f>
        <v>0</v>
      </c>
      <c r="W12" s="18">
        <f>IF(U12-V12=0,"",U12-V12)</f>
      </c>
      <c r="X12" s="8"/>
      <c r="Y12" s="8"/>
      <c r="Z12" s="8">
        <v>58</v>
      </c>
      <c r="AA12" s="30"/>
      <c r="AB12" s="31"/>
      <c r="AC12" s="32"/>
      <c r="AD12" s="12"/>
      <c r="AE12" s="13">
        <f aca="true" t="shared" si="2" ref="AE12:AE25">IF(AD12="","","%")</f>
      </c>
      <c r="AF12" s="8"/>
      <c r="AG12" s="15"/>
      <c r="AH12" s="17">
        <f>IF(AD12="",0,AD12*AG12/100)</f>
        <v>0</v>
      </c>
      <c r="AI12" s="18">
        <f>IF(AG12-AH12=0,"",AG12-AH12)</f>
      </c>
      <c r="AJ12" s="8"/>
      <c r="HA12" s="1">
        <v>25</v>
      </c>
    </row>
    <row r="13" spans="1:209" ht="30" customHeight="1">
      <c r="A13" s="8"/>
      <c r="B13" s="8">
        <f aca="true" t="shared" si="3" ref="B13:B25">B12+1</f>
        <v>3</v>
      </c>
      <c r="C13" s="30"/>
      <c r="D13" s="31"/>
      <c r="E13" s="32"/>
      <c r="F13" s="12"/>
      <c r="G13" s="13">
        <f t="shared" si="0"/>
      </c>
      <c r="H13" s="8"/>
      <c r="I13" s="15"/>
      <c r="J13" s="17">
        <f aca="true" t="shared" si="4" ref="J13:J25">IF(F13="",0,F13*I13/100)</f>
        <v>0</v>
      </c>
      <c r="K13" s="18">
        <f aca="true" t="shared" si="5" ref="K13:K25">IF(I13-J13=0,"",I13-J13)</f>
      </c>
      <c r="L13" s="8"/>
      <c r="M13" s="8"/>
      <c r="N13" s="8">
        <f aca="true" t="shared" si="6" ref="N13:N25">N12+1</f>
        <v>31</v>
      </c>
      <c r="O13" s="30"/>
      <c r="P13" s="31"/>
      <c r="Q13" s="32"/>
      <c r="R13" s="12"/>
      <c r="S13" s="13">
        <f t="shared" si="1"/>
      </c>
      <c r="T13" s="8"/>
      <c r="U13" s="15"/>
      <c r="V13" s="17">
        <f aca="true" t="shared" si="7" ref="V13:V25">IF(R13="",0,R13*U13/100)</f>
        <v>0</v>
      </c>
      <c r="W13" s="18">
        <f aca="true" t="shared" si="8" ref="W13:W25">IF(U13-V13=0,"",U13-V13)</f>
      </c>
      <c r="X13" s="8"/>
      <c r="Y13" s="8"/>
      <c r="Z13" s="8">
        <f aca="true" t="shared" si="9" ref="Z13:Z25">Z12+1</f>
        <v>59</v>
      </c>
      <c r="AA13" s="30"/>
      <c r="AB13" s="31"/>
      <c r="AC13" s="32"/>
      <c r="AD13" s="12"/>
      <c r="AE13" s="13">
        <f t="shared" si="2"/>
      </c>
      <c r="AF13" s="8"/>
      <c r="AG13" s="15"/>
      <c r="AH13" s="17">
        <f aca="true" t="shared" si="10" ref="AH13:AH25">IF(AD13="",0,AD13*AG13/100)</f>
        <v>0</v>
      </c>
      <c r="AI13" s="18">
        <f aca="true" t="shared" si="11" ref="AI13:AI25">IF(AG13-AH13=0,"",AG13-AH13)</f>
      </c>
      <c r="AJ13" s="8"/>
      <c r="HA13" s="1">
        <v>50</v>
      </c>
    </row>
    <row r="14" spans="1:209" ht="30" customHeight="1">
      <c r="A14" s="8"/>
      <c r="B14" s="8">
        <f t="shared" si="3"/>
        <v>4</v>
      </c>
      <c r="C14" s="30"/>
      <c r="D14" s="31"/>
      <c r="E14" s="32"/>
      <c r="F14" s="12"/>
      <c r="G14" s="13">
        <f t="shared" si="0"/>
      </c>
      <c r="H14" s="8"/>
      <c r="I14" s="15"/>
      <c r="J14" s="17">
        <f t="shared" si="4"/>
        <v>0</v>
      </c>
      <c r="K14" s="18">
        <f t="shared" si="5"/>
      </c>
      <c r="L14" s="8"/>
      <c r="M14" s="8"/>
      <c r="N14" s="8">
        <f t="shared" si="6"/>
        <v>32</v>
      </c>
      <c r="O14" s="30"/>
      <c r="P14" s="31"/>
      <c r="Q14" s="32"/>
      <c r="R14" s="12"/>
      <c r="S14" s="13">
        <f t="shared" si="1"/>
      </c>
      <c r="T14" s="8"/>
      <c r="U14" s="15"/>
      <c r="V14" s="17">
        <f t="shared" si="7"/>
        <v>0</v>
      </c>
      <c r="W14" s="18">
        <f t="shared" si="8"/>
      </c>
      <c r="X14" s="8"/>
      <c r="Y14" s="8"/>
      <c r="Z14" s="8">
        <f t="shared" si="9"/>
        <v>60</v>
      </c>
      <c r="AA14" s="30"/>
      <c r="AB14" s="31"/>
      <c r="AC14" s="32"/>
      <c r="AD14" s="12"/>
      <c r="AE14" s="13">
        <f t="shared" si="2"/>
      </c>
      <c r="AF14" s="8"/>
      <c r="AG14" s="15"/>
      <c r="AH14" s="17">
        <f t="shared" si="10"/>
        <v>0</v>
      </c>
      <c r="AI14" s="18">
        <f t="shared" si="11"/>
      </c>
      <c r="AJ14" s="8"/>
      <c r="HA14" s="1">
        <v>75</v>
      </c>
    </row>
    <row r="15" spans="1:209" ht="30" customHeight="1">
      <c r="A15" s="8"/>
      <c r="B15" s="8">
        <f t="shared" si="3"/>
        <v>5</v>
      </c>
      <c r="C15" s="30"/>
      <c r="D15" s="31"/>
      <c r="E15" s="32"/>
      <c r="F15" s="12"/>
      <c r="G15" s="13">
        <f t="shared" si="0"/>
      </c>
      <c r="H15" s="8"/>
      <c r="I15" s="15"/>
      <c r="J15" s="17">
        <f t="shared" si="4"/>
        <v>0</v>
      </c>
      <c r="K15" s="18">
        <f t="shared" si="5"/>
      </c>
      <c r="L15" s="8"/>
      <c r="M15" s="8"/>
      <c r="N15" s="8">
        <f t="shared" si="6"/>
        <v>33</v>
      </c>
      <c r="O15" s="30"/>
      <c r="P15" s="31"/>
      <c r="Q15" s="32"/>
      <c r="R15" s="12"/>
      <c r="S15" s="13">
        <f t="shared" si="1"/>
      </c>
      <c r="T15" s="8"/>
      <c r="U15" s="15"/>
      <c r="V15" s="17">
        <f t="shared" si="7"/>
        <v>0</v>
      </c>
      <c r="W15" s="18">
        <f t="shared" si="8"/>
      </c>
      <c r="X15" s="8"/>
      <c r="Y15" s="8"/>
      <c r="Z15" s="8">
        <f t="shared" si="9"/>
        <v>61</v>
      </c>
      <c r="AA15" s="30"/>
      <c r="AB15" s="31"/>
      <c r="AC15" s="32"/>
      <c r="AD15" s="12"/>
      <c r="AE15" s="13">
        <f t="shared" si="2"/>
      </c>
      <c r="AF15" s="8"/>
      <c r="AG15" s="15"/>
      <c r="AH15" s="17">
        <f t="shared" si="10"/>
        <v>0</v>
      </c>
      <c r="AI15" s="18">
        <f t="shared" si="11"/>
      </c>
      <c r="AJ15" s="8"/>
      <c r="HA15" s="1">
        <v>100</v>
      </c>
    </row>
    <row r="16" spans="1:36" ht="30" customHeight="1">
      <c r="A16" s="8"/>
      <c r="B16" s="8">
        <f t="shared" si="3"/>
        <v>6</v>
      </c>
      <c r="C16" s="30"/>
      <c r="D16" s="31"/>
      <c r="E16" s="32"/>
      <c r="F16" s="12"/>
      <c r="G16" s="13">
        <f t="shared" si="0"/>
      </c>
      <c r="H16" s="8"/>
      <c r="I16" s="15"/>
      <c r="J16" s="17">
        <f t="shared" si="4"/>
        <v>0</v>
      </c>
      <c r="K16" s="18">
        <f t="shared" si="5"/>
      </c>
      <c r="L16" s="8"/>
      <c r="M16" s="8"/>
      <c r="N16" s="8">
        <f t="shared" si="6"/>
        <v>34</v>
      </c>
      <c r="O16" s="30"/>
      <c r="P16" s="31"/>
      <c r="Q16" s="32"/>
      <c r="R16" s="12"/>
      <c r="S16" s="13">
        <f t="shared" si="1"/>
      </c>
      <c r="T16" s="8"/>
      <c r="U16" s="15"/>
      <c r="V16" s="17">
        <f t="shared" si="7"/>
        <v>0</v>
      </c>
      <c r="W16" s="18">
        <f t="shared" si="8"/>
      </c>
      <c r="X16" s="8"/>
      <c r="Y16" s="8"/>
      <c r="Z16" s="8">
        <f t="shared" si="9"/>
        <v>62</v>
      </c>
      <c r="AA16" s="30"/>
      <c r="AB16" s="31"/>
      <c r="AC16" s="32"/>
      <c r="AD16" s="12"/>
      <c r="AE16" s="13">
        <f t="shared" si="2"/>
      </c>
      <c r="AF16" s="8"/>
      <c r="AG16" s="15"/>
      <c r="AH16" s="17">
        <f t="shared" si="10"/>
        <v>0</v>
      </c>
      <c r="AI16" s="18">
        <f t="shared" si="11"/>
      </c>
      <c r="AJ16" s="8"/>
    </row>
    <row r="17" spans="1:36" ht="30" customHeight="1">
      <c r="A17" s="8"/>
      <c r="B17" s="8">
        <f t="shared" si="3"/>
        <v>7</v>
      </c>
      <c r="C17" s="30"/>
      <c r="D17" s="31"/>
      <c r="E17" s="32"/>
      <c r="F17" s="12"/>
      <c r="G17" s="13">
        <f t="shared" si="0"/>
      </c>
      <c r="H17" s="8"/>
      <c r="I17" s="15"/>
      <c r="J17" s="17">
        <f t="shared" si="4"/>
        <v>0</v>
      </c>
      <c r="K17" s="18">
        <f t="shared" si="5"/>
      </c>
      <c r="L17" s="8"/>
      <c r="M17" s="8"/>
      <c r="N17" s="8">
        <f t="shared" si="6"/>
        <v>35</v>
      </c>
      <c r="O17" s="30"/>
      <c r="P17" s="31"/>
      <c r="Q17" s="32"/>
      <c r="R17" s="12"/>
      <c r="S17" s="13">
        <f t="shared" si="1"/>
      </c>
      <c r="T17" s="8"/>
      <c r="U17" s="15"/>
      <c r="V17" s="17">
        <f t="shared" si="7"/>
        <v>0</v>
      </c>
      <c r="W17" s="18">
        <f t="shared" si="8"/>
      </c>
      <c r="X17" s="8"/>
      <c r="Y17" s="8"/>
      <c r="Z17" s="8">
        <f t="shared" si="9"/>
        <v>63</v>
      </c>
      <c r="AA17" s="30"/>
      <c r="AB17" s="31"/>
      <c r="AC17" s="32"/>
      <c r="AD17" s="12"/>
      <c r="AE17" s="13">
        <f t="shared" si="2"/>
      </c>
      <c r="AF17" s="8"/>
      <c r="AG17" s="15"/>
      <c r="AH17" s="17">
        <f t="shared" si="10"/>
        <v>0</v>
      </c>
      <c r="AI17" s="18">
        <f t="shared" si="11"/>
      </c>
      <c r="AJ17" s="8"/>
    </row>
    <row r="18" spans="1:209" ht="30" customHeight="1">
      <c r="A18" s="8"/>
      <c r="B18" s="8">
        <f t="shared" si="3"/>
        <v>8</v>
      </c>
      <c r="C18" s="30"/>
      <c r="D18" s="31"/>
      <c r="E18" s="32"/>
      <c r="F18" s="12"/>
      <c r="G18" s="13">
        <f t="shared" si="0"/>
      </c>
      <c r="H18" s="8"/>
      <c r="I18" s="15"/>
      <c r="J18" s="17">
        <f t="shared" si="4"/>
        <v>0</v>
      </c>
      <c r="K18" s="18">
        <f t="shared" si="5"/>
      </c>
      <c r="L18" s="8"/>
      <c r="M18" s="8"/>
      <c r="N18" s="8">
        <f t="shared" si="6"/>
        <v>36</v>
      </c>
      <c r="O18" s="30"/>
      <c r="P18" s="31"/>
      <c r="Q18" s="32"/>
      <c r="R18" s="12"/>
      <c r="S18" s="13">
        <f t="shared" si="1"/>
      </c>
      <c r="T18" s="8"/>
      <c r="U18" s="15"/>
      <c r="V18" s="17">
        <f t="shared" si="7"/>
        <v>0</v>
      </c>
      <c r="W18" s="18">
        <f t="shared" si="8"/>
      </c>
      <c r="X18" s="8"/>
      <c r="Y18" s="8"/>
      <c r="Z18" s="8">
        <f t="shared" si="9"/>
        <v>64</v>
      </c>
      <c r="AA18" s="30"/>
      <c r="AB18" s="31"/>
      <c r="AC18" s="32"/>
      <c r="AD18" s="12"/>
      <c r="AE18" s="13">
        <f t="shared" si="2"/>
      </c>
      <c r="AF18" s="8"/>
      <c r="AG18" s="15"/>
      <c r="AH18" s="17">
        <f t="shared" si="10"/>
        <v>0</v>
      </c>
      <c r="AI18" s="18">
        <f t="shared" si="11"/>
      </c>
      <c r="AJ18" s="8"/>
      <c r="HA18" s="19" t="s">
        <v>12</v>
      </c>
    </row>
    <row r="19" spans="1:209" ht="30" customHeight="1">
      <c r="A19" s="8"/>
      <c r="B19" s="8">
        <f t="shared" si="3"/>
        <v>9</v>
      </c>
      <c r="C19" s="30"/>
      <c r="D19" s="31"/>
      <c r="E19" s="32"/>
      <c r="F19" s="12"/>
      <c r="G19" s="13">
        <f t="shared" si="0"/>
      </c>
      <c r="H19" s="8"/>
      <c r="I19" s="15"/>
      <c r="J19" s="17">
        <f t="shared" si="4"/>
        <v>0</v>
      </c>
      <c r="K19" s="18">
        <f t="shared" si="5"/>
      </c>
      <c r="L19" s="8"/>
      <c r="M19" s="8"/>
      <c r="N19" s="8">
        <f t="shared" si="6"/>
        <v>37</v>
      </c>
      <c r="O19" s="30"/>
      <c r="P19" s="31"/>
      <c r="Q19" s="32"/>
      <c r="R19" s="12"/>
      <c r="S19" s="13">
        <f t="shared" si="1"/>
      </c>
      <c r="T19" s="8"/>
      <c r="U19" s="15"/>
      <c r="V19" s="17">
        <f t="shared" si="7"/>
        <v>0</v>
      </c>
      <c r="W19" s="18">
        <f t="shared" si="8"/>
      </c>
      <c r="X19" s="8"/>
      <c r="Y19" s="8"/>
      <c r="Z19" s="8">
        <f t="shared" si="9"/>
        <v>65</v>
      </c>
      <c r="AA19" s="30"/>
      <c r="AB19" s="31"/>
      <c r="AC19" s="32"/>
      <c r="AD19" s="12"/>
      <c r="AE19" s="13">
        <f t="shared" si="2"/>
      </c>
      <c r="AF19" s="8"/>
      <c r="AG19" s="15"/>
      <c r="AH19" s="17">
        <f t="shared" si="10"/>
        <v>0</v>
      </c>
      <c r="AI19" s="18">
        <f t="shared" si="11"/>
      </c>
      <c r="AJ19" s="8"/>
      <c r="HA19" s="20">
        <v>2</v>
      </c>
    </row>
    <row r="20" spans="1:36" ht="30" customHeight="1">
      <c r="A20" s="8"/>
      <c r="B20" s="8">
        <f t="shared" si="3"/>
        <v>10</v>
      </c>
      <c r="C20" s="30"/>
      <c r="D20" s="31"/>
      <c r="E20" s="32"/>
      <c r="F20" s="12"/>
      <c r="G20" s="13">
        <f t="shared" si="0"/>
      </c>
      <c r="H20" s="8"/>
      <c r="I20" s="15"/>
      <c r="J20" s="17">
        <f t="shared" si="4"/>
        <v>0</v>
      </c>
      <c r="K20" s="18">
        <f t="shared" si="5"/>
      </c>
      <c r="L20" s="8"/>
      <c r="N20" s="8">
        <f t="shared" si="6"/>
        <v>38</v>
      </c>
      <c r="O20" s="30"/>
      <c r="P20" s="31"/>
      <c r="Q20" s="32"/>
      <c r="R20" s="12"/>
      <c r="S20" s="13">
        <f t="shared" si="1"/>
      </c>
      <c r="T20" s="8"/>
      <c r="U20" s="15"/>
      <c r="V20" s="17">
        <f t="shared" si="7"/>
        <v>0</v>
      </c>
      <c r="W20" s="18">
        <f t="shared" si="8"/>
      </c>
      <c r="X20" s="8"/>
      <c r="Z20" s="8">
        <f t="shared" si="9"/>
        <v>66</v>
      </c>
      <c r="AA20" s="30"/>
      <c r="AB20" s="31"/>
      <c r="AC20" s="32"/>
      <c r="AD20" s="12"/>
      <c r="AE20" s="13">
        <f t="shared" si="2"/>
      </c>
      <c r="AF20" s="8"/>
      <c r="AG20" s="15"/>
      <c r="AH20" s="17">
        <f t="shared" si="10"/>
        <v>0</v>
      </c>
      <c r="AI20" s="18">
        <f t="shared" si="11"/>
      </c>
      <c r="AJ20" s="8"/>
    </row>
    <row r="21" spans="1:209" ht="30" customHeight="1">
      <c r="A21" s="8"/>
      <c r="B21" s="8">
        <f t="shared" si="3"/>
        <v>11</v>
      </c>
      <c r="C21" s="30"/>
      <c r="D21" s="31"/>
      <c r="E21" s="32"/>
      <c r="F21" s="12"/>
      <c r="G21" s="13">
        <f t="shared" si="0"/>
      </c>
      <c r="H21" s="8"/>
      <c r="I21" s="15"/>
      <c r="J21" s="17">
        <f t="shared" si="4"/>
        <v>0</v>
      </c>
      <c r="K21" s="18">
        <f t="shared" si="5"/>
      </c>
      <c r="L21" s="8"/>
      <c r="N21" s="8">
        <f t="shared" si="6"/>
        <v>39</v>
      </c>
      <c r="O21" s="30"/>
      <c r="P21" s="31"/>
      <c r="Q21" s="32"/>
      <c r="R21" s="12"/>
      <c r="S21" s="13">
        <f t="shared" si="1"/>
      </c>
      <c r="T21" s="8"/>
      <c r="U21" s="15"/>
      <c r="V21" s="17">
        <f t="shared" si="7"/>
        <v>0</v>
      </c>
      <c r="W21" s="18">
        <f t="shared" si="8"/>
      </c>
      <c r="X21" s="8"/>
      <c r="Z21" s="8">
        <f t="shared" si="9"/>
        <v>67</v>
      </c>
      <c r="AA21" s="30"/>
      <c r="AB21" s="31"/>
      <c r="AC21" s="32"/>
      <c r="AD21" s="12"/>
      <c r="AE21" s="13">
        <f t="shared" si="2"/>
      </c>
      <c r="AF21" s="8"/>
      <c r="AG21" s="15"/>
      <c r="AH21" s="17">
        <f t="shared" si="10"/>
        <v>0</v>
      </c>
      <c r="AI21" s="18">
        <f t="shared" si="11"/>
      </c>
      <c r="AJ21" s="8"/>
      <c r="HA21" s="19" t="str">
        <f>HA18</f>
        <v>-</v>
      </c>
    </row>
    <row r="22" spans="1:209" ht="30" customHeight="1">
      <c r="A22" s="8"/>
      <c r="B22" s="8">
        <f t="shared" si="3"/>
        <v>12</v>
      </c>
      <c r="C22" s="30"/>
      <c r="D22" s="31"/>
      <c r="E22" s="32"/>
      <c r="F22" s="12"/>
      <c r="G22" s="13">
        <f t="shared" si="0"/>
      </c>
      <c r="H22" s="8"/>
      <c r="I22" s="15"/>
      <c r="J22" s="17">
        <f t="shared" si="4"/>
        <v>0</v>
      </c>
      <c r="K22" s="18">
        <f t="shared" si="5"/>
      </c>
      <c r="L22" s="8"/>
      <c r="N22" s="8">
        <f t="shared" si="6"/>
        <v>40</v>
      </c>
      <c r="O22" s="30"/>
      <c r="P22" s="31"/>
      <c r="Q22" s="32"/>
      <c r="R22" s="12"/>
      <c r="S22" s="13">
        <f t="shared" si="1"/>
      </c>
      <c r="T22" s="8"/>
      <c r="U22" s="15"/>
      <c r="V22" s="17">
        <f t="shared" si="7"/>
        <v>0</v>
      </c>
      <c r="W22" s="18">
        <f t="shared" si="8"/>
      </c>
      <c r="X22" s="8"/>
      <c r="Z22" s="8">
        <f t="shared" si="9"/>
        <v>68</v>
      </c>
      <c r="AA22" s="30"/>
      <c r="AB22" s="31"/>
      <c r="AC22" s="32"/>
      <c r="AD22" s="12"/>
      <c r="AE22" s="13">
        <f t="shared" si="2"/>
      </c>
      <c r="AF22" s="8"/>
      <c r="AG22" s="15"/>
      <c r="AH22" s="17">
        <f t="shared" si="10"/>
        <v>0</v>
      </c>
      <c r="AI22" s="18">
        <f t="shared" si="11"/>
      </c>
      <c r="AJ22" s="8"/>
      <c r="HA22" s="20">
        <v>3</v>
      </c>
    </row>
    <row r="23" spans="1:36" ht="30" customHeight="1">
      <c r="A23" s="8"/>
      <c r="B23" s="8">
        <f t="shared" si="3"/>
        <v>13</v>
      </c>
      <c r="C23" s="30"/>
      <c r="D23" s="31"/>
      <c r="E23" s="32"/>
      <c r="F23" s="12"/>
      <c r="G23" s="13">
        <f t="shared" si="0"/>
      </c>
      <c r="H23" s="8"/>
      <c r="I23" s="15"/>
      <c r="J23" s="17">
        <f t="shared" si="4"/>
        <v>0</v>
      </c>
      <c r="K23" s="18">
        <f t="shared" si="5"/>
      </c>
      <c r="L23" s="8"/>
      <c r="N23" s="8">
        <f t="shared" si="6"/>
        <v>41</v>
      </c>
      <c r="O23" s="30"/>
      <c r="P23" s="31"/>
      <c r="Q23" s="32"/>
      <c r="R23" s="12"/>
      <c r="S23" s="13">
        <f t="shared" si="1"/>
      </c>
      <c r="T23" s="8"/>
      <c r="U23" s="15"/>
      <c r="V23" s="17">
        <f t="shared" si="7"/>
        <v>0</v>
      </c>
      <c r="W23" s="18">
        <f t="shared" si="8"/>
      </c>
      <c r="X23" s="8"/>
      <c r="Z23" s="8">
        <f t="shared" si="9"/>
        <v>69</v>
      </c>
      <c r="AA23" s="30"/>
      <c r="AB23" s="31"/>
      <c r="AC23" s="32"/>
      <c r="AD23" s="12"/>
      <c r="AE23" s="13">
        <f t="shared" si="2"/>
      </c>
      <c r="AF23" s="8"/>
      <c r="AG23" s="15"/>
      <c r="AH23" s="17">
        <f t="shared" si="10"/>
        <v>0</v>
      </c>
      <c r="AI23" s="18">
        <f t="shared" si="11"/>
      </c>
      <c r="AJ23" s="8"/>
    </row>
    <row r="24" spans="1:209" ht="30" customHeight="1">
      <c r="A24" s="8"/>
      <c r="B24" s="8">
        <f t="shared" si="3"/>
        <v>14</v>
      </c>
      <c r="C24" s="30"/>
      <c r="D24" s="31"/>
      <c r="E24" s="32"/>
      <c r="F24" s="12"/>
      <c r="G24" s="13">
        <f t="shared" si="0"/>
      </c>
      <c r="H24" s="8"/>
      <c r="I24" s="15"/>
      <c r="J24" s="17">
        <f t="shared" si="4"/>
        <v>0</v>
      </c>
      <c r="K24" s="18">
        <f t="shared" si="5"/>
      </c>
      <c r="L24" s="8"/>
      <c r="N24" s="8">
        <f t="shared" si="6"/>
        <v>42</v>
      </c>
      <c r="O24" s="30"/>
      <c r="P24" s="31"/>
      <c r="Q24" s="32"/>
      <c r="R24" s="12"/>
      <c r="S24" s="13">
        <f t="shared" si="1"/>
      </c>
      <c r="T24" s="8"/>
      <c r="U24" s="15"/>
      <c r="V24" s="17">
        <f t="shared" si="7"/>
        <v>0</v>
      </c>
      <c r="W24" s="18">
        <f t="shared" si="8"/>
      </c>
      <c r="X24" s="8"/>
      <c r="Z24" s="8">
        <f t="shared" si="9"/>
        <v>70</v>
      </c>
      <c r="AA24" s="30"/>
      <c r="AB24" s="31"/>
      <c r="AC24" s="32"/>
      <c r="AD24" s="12"/>
      <c r="AE24" s="13">
        <f t="shared" si="2"/>
      </c>
      <c r="AF24" s="8"/>
      <c r="AG24" s="15"/>
      <c r="AH24" s="17">
        <f t="shared" si="10"/>
        <v>0</v>
      </c>
      <c r="AI24" s="18">
        <f t="shared" si="11"/>
      </c>
      <c r="AJ24" s="8"/>
      <c r="HA24" s="19" t="str">
        <f>HA18</f>
        <v>-</v>
      </c>
    </row>
    <row r="25" spans="1:209" ht="30" customHeight="1">
      <c r="A25" s="8"/>
      <c r="B25" s="8">
        <f t="shared" si="3"/>
        <v>15</v>
      </c>
      <c r="C25" s="30"/>
      <c r="D25" s="31"/>
      <c r="E25" s="32"/>
      <c r="F25" s="12"/>
      <c r="G25" s="13">
        <f t="shared" si="0"/>
      </c>
      <c r="H25" s="8"/>
      <c r="I25" s="15"/>
      <c r="J25" s="17">
        <f t="shared" si="4"/>
        <v>0</v>
      </c>
      <c r="K25" s="18">
        <f t="shared" si="5"/>
      </c>
      <c r="L25" s="8"/>
      <c r="N25" s="8">
        <f t="shared" si="6"/>
        <v>43</v>
      </c>
      <c r="O25" s="30"/>
      <c r="P25" s="31"/>
      <c r="Q25" s="32"/>
      <c r="R25" s="12"/>
      <c r="S25" s="13">
        <f t="shared" si="1"/>
      </c>
      <c r="T25" s="8"/>
      <c r="U25" s="15"/>
      <c r="V25" s="17">
        <f t="shared" si="7"/>
        <v>0</v>
      </c>
      <c r="W25" s="18">
        <f t="shared" si="8"/>
      </c>
      <c r="X25" s="8"/>
      <c r="Z25" s="8">
        <f t="shared" si="9"/>
        <v>71</v>
      </c>
      <c r="AA25" s="30"/>
      <c r="AB25" s="31"/>
      <c r="AC25" s="32"/>
      <c r="AD25" s="12"/>
      <c r="AE25" s="13">
        <f t="shared" si="2"/>
      </c>
      <c r="AF25" s="8"/>
      <c r="AG25" s="15"/>
      <c r="AH25" s="17">
        <f t="shared" si="10"/>
        <v>0</v>
      </c>
      <c r="AI25" s="18">
        <f t="shared" si="11"/>
      </c>
      <c r="AJ25" s="8"/>
      <c r="HA25" s="20">
        <v>4</v>
      </c>
    </row>
    <row r="26" spans="1:36" ht="3.75" customHeight="1" thickBot="1">
      <c r="A26" s="8"/>
      <c r="B26" s="8"/>
      <c r="C26" s="8"/>
      <c r="D26" s="8"/>
      <c r="E26" s="8"/>
      <c r="F26" s="8"/>
      <c r="G26" s="8"/>
      <c r="H26" s="8"/>
      <c r="I26" s="9"/>
      <c r="J26" s="9"/>
      <c r="K26" s="9"/>
      <c r="L26" s="11"/>
      <c r="N26" s="8"/>
      <c r="O26" s="8"/>
      <c r="P26" s="8"/>
      <c r="Q26" s="8"/>
      <c r="R26" s="8"/>
      <c r="S26" s="8"/>
      <c r="T26" s="8"/>
      <c r="U26" s="9"/>
      <c r="V26" s="9"/>
      <c r="W26" s="9"/>
      <c r="X26" s="11"/>
      <c r="Z26" s="8"/>
      <c r="AA26" s="8"/>
      <c r="AB26" s="8"/>
      <c r="AC26" s="8"/>
      <c r="AD26" s="8"/>
      <c r="AE26" s="8"/>
      <c r="AF26" s="8"/>
      <c r="AG26" s="9"/>
      <c r="AH26" s="9"/>
      <c r="AI26" s="9"/>
      <c r="AJ26" s="11"/>
    </row>
    <row r="27" spans="1:36" ht="30" customHeight="1" thickBot="1">
      <c r="A27" s="8"/>
      <c r="B27" s="8"/>
      <c r="C27" s="8"/>
      <c r="D27" s="8"/>
      <c r="E27" s="27" t="str">
        <f>IF(OR(L31=$HA$18,L31=""),"Summe Stipendien
Betreuungsgeld:","Übertrag:")</f>
        <v>Summe Stipendien
Betreuungsgeld:</v>
      </c>
      <c r="F27" s="28"/>
      <c r="G27" s="28"/>
      <c r="H27" s="28"/>
      <c r="I27" s="29"/>
      <c r="J27" s="14">
        <f>SUM(J11:J25)</f>
        <v>0</v>
      </c>
      <c r="K27" s="9"/>
      <c r="L27" s="11" t="s">
        <v>8</v>
      </c>
      <c r="N27" s="8"/>
      <c r="O27" s="8"/>
      <c r="P27" s="8"/>
      <c r="Q27" s="27" t="str">
        <f>IF(OR(X31=$HA$18,X31=""),"Summe Stipendien
Betreuungsgeld:","Übertrag:")</f>
        <v>Summe Stipendien
Betreuungsgeld:</v>
      </c>
      <c r="R27" s="28"/>
      <c r="S27" s="28"/>
      <c r="T27" s="28"/>
      <c r="U27" s="29"/>
      <c r="V27" s="14">
        <f>SUM(V11:V25)</f>
        <v>0</v>
      </c>
      <c r="W27" s="9"/>
      <c r="X27" s="11" t="s">
        <v>8</v>
      </c>
      <c r="Z27" s="8"/>
      <c r="AA27" s="8"/>
      <c r="AB27" s="8"/>
      <c r="AC27" s="27" t="str">
        <f>IF(OR(AJ31=$HA$18,AJ31=""),"Summe Stipendien
Betreuungsgeld:","Übertrag:")</f>
        <v>Summe Stipendien
Betreuungsgeld:</v>
      </c>
      <c r="AD27" s="28"/>
      <c r="AE27" s="28"/>
      <c r="AF27" s="28"/>
      <c r="AG27" s="29"/>
      <c r="AH27" s="14">
        <f>SUM(AH11:AH25)</f>
        <v>0</v>
      </c>
      <c r="AI27" s="9"/>
      <c r="AJ27" s="11" t="s">
        <v>8</v>
      </c>
    </row>
    <row r="28" spans="1:209" ht="18.75" customHeight="1">
      <c r="A28" s="8"/>
      <c r="B28" s="22" t="s">
        <v>12</v>
      </c>
      <c r="C28" s="25" t="s">
        <v>13</v>
      </c>
      <c r="D28" s="26"/>
      <c r="E28" s="8"/>
      <c r="F28" s="8"/>
      <c r="G28" s="8"/>
      <c r="H28" s="8"/>
      <c r="I28" s="9"/>
      <c r="J28" s="9"/>
      <c r="K28" s="9"/>
      <c r="L28" s="11" t="s">
        <v>8</v>
      </c>
      <c r="N28" s="22"/>
      <c r="O28" s="25" t="s">
        <v>16</v>
      </c>
      <c r="P28" s="26"/>
      <c r="Q28" s="8"/>
      <c r="R28" s="8"/>
      <c r="S28" s="8"/>
      <c r="T28" s="8"/>
      <c r="U28" s="9"/>
      <c r="V28" s="9"/>
      <c r="W28" s="9"/>
      <c r="X28" s="11" t="s">
        <v>8</v>
      </c>
      <c r="Z28" s="22"/>
      <c r="AA28" s="25" t="s">
        <v>15</v>
      </c>
      <c r="AB28" s="26"/>
      <c r="AC28" s="8"/>
      <c r="AD28" s="8"/>
      <c r="AE28" s="8"/>
      <c r="AF28" s="8"/>
      <c r="AG28" s="9"/>
      <c r="AH28" s="9"/>
      <c r="AI28" s="9"/>
      <c r="AJ28" s="11" t="s">
        <v>8</v>
      </c>
      <c r="HA28" s="19" t="str">
        <f>HA18</f>
        <v>-</v>
      </c>
    </row>
    <row r="29" spans="1:209" ht="30" customHeight="1">
      <c r="A29" s="8"/>
      <c r="B29" s="8"/>
      <c r="C29" s="8"/>
      <c r="D29" s="8"/>
      <c r="E29" s="8"/>
      <c r="F29" s="8"/>
      <c r="G29" s="8"/>
      <c r="H29" s="8"/>
      <c r="I29" s="9"/>
      <c r="J29" s="9"/>
      <c r="K29" s="9"/>
      <c r="L29" s="11" t="s">
        <v>8</v>
      </c>
      <c r="N29" s="8"/>
      <c r="O29" s="8"/>
      <c r="P29" s="8"/>
      <c r="Q29" s="8"/>
      <c r="R29" s="8"/>
      <c r="S29" s="8"/>
      <c r="T29" s="8"/>
      <c r="U29" s="9"/>
      <c r="V29" s="9"/>
      <c r="W29" s="9"/>
      <c r="X29" s="11" t="s">
        <v>8</v>
      </c>
      <c r="Z29" s="8"/>
      <c r="AA29" s="8"/>
      <c r="AB29" s="8"/>
      <c r="AC29" s="8"/>
      <c r="AD29" s="8"/>
      <c r="AE29" s="8"/>
      <c r="AF29" s="8"/>
      <c r="AG29" s="9"/>
      <c r="AH29" s="9"/>
      <c r="AI29" s="9"/>
      <c r="AJ29" s="11" t="s">
        <v>8</v>
      </c>
      <c r="HA29" s="20">
        <v>5</v>
      </c>
    </row>
    <row r="30" spans="1:35" ht="37.5" customHeight="1">
      <c r="A30" s="8"/>
      <c r="B30" s="2" t="s">
        <v>5</v>
      </c>
      <c r="C30" s="2"/>
      <c r="D30" s="2"/>
      <c r="E30" s="3"/>
      <c r="M30" s="8"/>
      <c r="N30" s="2" t="s">
        <v>5</v>
      </c>
      <c r="O30" s="2"/>
      <c r="P30" s="2"/>
      <c r="Q30" s="3"/>
      <c r="U30" s="4"/>
      <c r="V30" s="4"/>
      <c r="W30" s="4"/>
      <c r="Y30" s="8"/>
      <c r="Z30" s="2" t="s">
        <v>5</v>
      </c>
      <c r="AA30" s="2"/>
      <c r="AB30" s="2"/>
      <c r="AC30" s="3"/>
      <c r="AG30" s="4"/>
      <c r="AH30" s="4"/>
      <c r="AI30" s="4"/>
    </row>
    <row r="31" spans="1:209" ht="18.75" customHeight="1">
      <c r="A31" s="8"/>
      <c r="B31" s="2"/>
      <c r="C31" s="2"/>
      <c r="D31" s="2"/>
      <c r="E31" s="3"/>
      <c r="K31" s="23" t="s">
        <v>11</v>
      </c>
      <c r="L31" s="24" t="str">
        <f>IF(B28=HA35,2,"-")</f>
        <v>-</v>
      </c>
      <c r="M31" s="8"/>
      <c r="N31" s="2"/>
      <c r="O31" s="2"/>
      <c r="P31" s="2"/>
      <c r="Q31" s="3"/>
      <c r="U31" s="4"/>
      <c r="V31" s="4"/>
      <c r="W31" s="23" t="s">
        <v>11</v>
      </c>
      <c r="X31" s="24" t="str">
        <f>IF(N28=$HA$35,4,"-")</f>
        <v>-</v>
      </c>
      <c r="Y31" s="8"/>
      <c r="Z31" s="2"/>
      <c r="AA31" s="2"/>
      <c r="AB31" s="2"/>
      <c r="AC31" s="3"/>
      <c r="AG31" s="4"/>
      <c r="AH31" s="4"/>
      <c r="AI31" s="23" t="s">
        <v>11</v>
      </c>
      <c r="AJ31" s="24" t="str">
        <f>IF(Z28=$HA$35,6,"-")</f>
        <v>-</v>
      </c>
      <c r="HA31" s="19" t="str">
        <f>HA18</f>
        <v>-</v>
      </c>
    </row>
    <row r="32" spans="1:209" ht="10.5" customHeight="1" thickBot="1">
      <c r="A32" s="8"/>
      <c r="M32" s="8"/>
      <c r="U32" s="4"/>
      <c r="V32" s="4"/>
      <c r="W32" s="4"/>
      <c r="Y32" s="8"/>
      <c r="AG32" s="4"/>
      <c r="AH32" s="4"/>
      <c r="AI32" s="4"/>
      <c r="HA32" s="20">
        <v>6</v>
      </c>
    </row>
    <row r="33" spans="1:35" ht="12.75" customHeight="1">
      <c r="A33" s="8"/>
      <c r="C33" s="5" t="s">
        <v>6</v>
      </c>
      <c r="D33" s="6"/>
      <c r="F33" s="44" t="s">
        <v>1</v>
      </c>
      <c r="G33" s="47" t="s">
        <v>2</v>
      </c>
      <c r="I33" s="33" t="s">
        <v>3</v>
      </c>
      <c r="J33" s="38" t="s">
        <v>9</v>
      </c>
      <c r="K33" s="33" t="s">
        <v>4</v>
      </c>
      <c r="M33" s="8"/>
      <c r="O33" s="5" t="s">
        <v>6</v>
      </c>
      <c r="P33" s="6"/>
      <c r="R33" s="44" t="s">
        <v>1</v>
      </c>
      <c r="S33" s="47" t="s">
        <v>2</v>
      </c>
      <c r="U33" s="33" t="s">
        <v>3</v>
      </c>
      <c r="V33" s="38" t="s">
        <v>9</v>
      </c>
      <c r="W33" s="33" t="s">
        <v>4</v>
      </c>
      <c r="Y33" s="8"/>
      <c r="AA33" s="5" t="s">
        <v>6</v>
      </c>
      <c r="AB33" s="6"/>
      <c r="AD33" s="44" t="s">
        <v>1</v>
      </c>
      <c r="AE33" s="47" t="s">
        <v>2</v>
      </c>
      <c r="AG33" s="33" t="s">
        <v>3</v>
      </c>
      <c r="AH33" s="38" t="s">
        <v>9</v>
      </c>
      <c r="AI33" s="33" t="s">
        <v>4</v>
      </c>
    </row>
    <row r="34" spans="1:209" ht="50.25" customHeight="1">
      <c r="A34" s="8"/>
      <c r="C34" s="50">
        <f>IF($C$5="","",$C$5)</f>
      </c>
      <c r="D34" s="51"/>
      <c r="F34" s="45"/>
      <c r="G34" s="48"/>
      <c r="I34" s="34"/>
      <c r="J34" s="34"/>
      <c r="K34" s="34"/>
      <c r="M34" s="8"/>
      <c r="O34" s="50">
        <f>IF($C$5="","",$C$5)</f>
      </c>
      <c r="P34" s="51"/>
      <c r="R34" s="55"/>
      <c r="S34" s="57"/>
      <c r="U34" s="59"/>
      <c r="V34" s="61"/>
      <c r="W34" s="59"/>
      <c r="Y34" s="8"/>
      <c r="AA34" s="50">
        <f>IF($C$5="","",$C$5)</f>
      </c>
      <c r="AB34" s="51"/>
      <c r="AD34" s="45"/>
      <c r="AE34" s="48"/>
      <c r="AG34" s="34"/>
      <c r="AH34" s="34"/>
      <c r="AI34" s="34"/>
      <c r="HA34" s="19" t="str">
        <f>HA21</f>
        <v>-</v>
      </c>
    </row>
    <row r="35" spans="1:209" ht="12.75" customHeight="1">
      <c r="A35" s="8"/>
      <c r="F35" s="45"/>
      <c r="G35" s="48"/>
      <c r="I35" s="34"/>
      <c r="J35" s="34"/>
      <c r="K35" s="34"/>
      <c r="M35" s="8"/>
      <c r="R35" s="55"/>
      <c r="S35" s="57"/>
      <c r="U35" s="59"/>
      <c r="V35" s="61"/>
      <c r="W35" s="59"/>
      <c r="Y35" s="8"/>
      <c r="AD35" s="45"/>
      <c r="AE35" s="48"/>
      <c r="AG35" s="34"/>
      <c r="AH35" s="34"/>
      <c r="AI35" s="34"/>
      <c r="HA35" s="20" t="s">
        <v>14</v>
      </c>
    </row>
    <row r="36" spans="1:35" ht="39.75" customHeight="1">
      <c r="A36" s="8"/>
      <c r="C36" s="10" t="s">
        <v>7</v>
      </c>
      <c r="D36" s="21">
        <f>IF($D$7="","",$D$7)</f>
      </c>
      <c r="F36" s="45"/>
      <c r="G36" s="48"/>
      <c r="I36" s="34"/>
      <c r="J36" s="34"/>
      <c r="K36" s="34"/>
      <c r="M36" s="8"/>
      <c r="O36" s="10" t="s">
        <v>7</v>
      </c>
      <c r="P36" s="21">
        <f>IF($D$7="","",$D$7)</f>
      </c>
      <c r="R36" s="55"/>
      <c r="S36" s="57"/>
      <c r="U36" s="59"/>
      <c r="V36" s="61"/>
      <c r="W36" s="59"/>
      <c r="Y36" s="8"/>
      <c r="AA36" s="10" t="s">
        <v>7</v>
      </c>
      <c r="AB36" s="21">
        <f>IF($D$7="","",$D$7)</f>
      </c>
      <c r="AD36" s="45"/>
      <c r="AE36" s="48"/>
      <c r="AG36" s="34"/>
      <c r="AH36" s="34"/>
      <c r="AI36" s="34"/>
    </row>
    <row r="37" spans="1:35" ht="48" customHeight="1" thickBot="1">
      <c r="A37" s="8"/>
      <c r="F37" s="45"/>
      <c r="G37" s="48"/>
      <c r="I37" s="34"/>
      <c r="J37" s="34"/>
      <c r="K37" s="34"/>
      <c r="M37" s="8"/>
      <c r="R37" s="55"/>
      <c r="S37" s="57"/>
      <c r="U37" s="59"/>
      <c r="V37" s="61"/>
      <c r="W37" s="59"/>
      <c r="Y37" s="8"/>
      <c r="AD37" s="45"/>
      <c r="AE37" s="48"/>
      <c r="AG37" s="34"/>
      <c r="AH37" s="34"/>
      <c r="AI37" s="34"/>
    </row>
    <row r="38" spans="1:35" ht="42" customHeight="1">
      <c r="A38" s="8"/>
      <c r="C38" s="39" t="s">
        <v>0</v>
      </c>
      <c r="D38" s="40"/>
      <c r="E38" s="41"/>
      <c r="F38" s="46"/>
      <c r="G38" s="49"/>
      <c r="H38" s="7"/>
      <c r="I38" s="35"/>
      <c r="J38" s="35"/>
      <c r="K38" s="35"/>
      <c r="M38" s="8"/>
      <c r="O38" s="39" t="s">
        <v>0</v>
      </c>
      <c r="P38" s="40"/>
      <c r="Q38" s="63"/>
      <c r="R38" s="56"/>
      <c r="S38" s="58"/>
      <c r="T38" s="7"/>
      <c r="U38" s="60"/>
      <c r="V38" s="62"/>
      <c r="W38" s="60"/>
      <c r="Y38" s="8"/>
      <c r="AA38" s="39" t="s">
        <v>0</v>
      </c>
      <c r="AB38" s="40"/>
      <c r="AC38" s="41"/>
      <c r="AD38" s="46"/>
      <c r="AE38" s="49"/>
      <c r="AF38" s="7"/>
      <c r="AG38" s="35"/>
      <c r="AH38" s="35"/>
      <c r="AI38" s="35"/>
    </row>
    <row r="39" spans="1:35" ht="3" customHeight="1">
      <c r="A39" s="8"/>
      <c r="M39" s="8"/>
      <c r="U39" s="4"/>
      <c r="V39" s="4"/>
      <c r="W39" s="4"/>
      <c r="Y39" s="8"/>
      <c r="AG39" s="4"/>
      <c r="AH39" s="4"/>
      <c r="AI39" s="4"/>
    </row>
    <row r="40" spans="1:36" ht="30" customHeight="1">
      <c r="A40" s="8"/>
      <c r="B40" s="8"/>
      <c r="C40" s="8"/>
      <c r="D40" s="52" t="str">
        <f>"Übertrag von Seite "&amp;L2</f>
        <v>Übertrag von Seite </v>
      </c>
      <c r="E40" s="53"/>
      <c r="F40" s="53"/>
      <c r="G40" s="53"/>
      <c r="H40" s="53"/>
      <c r="I40" s="54"/>
      <c r="J40" s="17">
        <f>J27</f>
        <v>0</v>
      </c>
      <c r="K40" s="8"/>
      <c r="L40" s="8"/>
      <c r="M40" s="8"/>
      <c r="N40" s="8"/>
      <c r="O40" s="8"/>
      <c r="P40" s="52" t="str">
        <f>"Übertrag von Seite "&amp;X2</f>
        <v>Übertrag von Seite -</v>
      </c>
      <c r="Q40" s="52"/>
      <c r="R40" s="52"/>
      <c r="S40" s="52"/>
      <c r="T40" s="52"/>
      <c r="U40" s="68"/>
      <c r="V40" s="17">
        <f>V27</f>
        <v>0</v>
      </c>
      <c r="W40" s="8"/>
      <c r="X40" s="8"/>
      <c r="Y40" s="8"/>
      <c r="Z40" s="8"/>
      <c r="AA40" s="8"/>
      <c r="AB40" s="52" t="str">
        <f>"Übertrag von Seite "&amp;AJ2</f>
        <v>Übertrag von Seite -</v>
      </c>
      <c r="AC40" s="53"/>
      <c r="AD40" s="53"/>
      <c r="AE40" s="53"/>
      <c r="AF40" s="53"/>
      <c r="AG40" s="54"/>
      <c r="AH40" s="17">
        <f>AH27</f>
        <v>0</v>
      </c>
      <c r="AI40" s="8"/>
      <c r="AJ40" s="8"/>
    </row>
    <row r="41" spans="1:36" ht="30" customHeight="1">
      <c r="A41" s="8"/>
      <c r="B41" s="8">
        <v>16</v>
      </c>
      <c r="C41" s="30"/>
      <c r="D41" s="31"/>
      <c r="E41" s="32"/>
      <c r="F41" s="12"/>
      <c r="G41" s="13">
        <f aca="true" t="shared" si="12" ref="G41:G54">IF(F41="","","%")</f>
      </c>
      <c r="H41" s="8"/>
      <c r="I41" s="15"/>
      <c r="J41" s="17">
        <f>IF(F41="",0,F41*I41/100)</f>
        <v>0</v>
      </c>
      <c r="K41" s="18">
        <f>IF(I41-J41=0,"",I41-J41)</f>
      </c>
      <c r="L41" s="8"/>
      <c r="M41" s="8"/>
      <c r="N41" s="8">
        <v>44</v>
      </c>
      <c r="O41" s="30"/>
      <c r="P41" s="31"/>
      <c r="Q41" s="32"/>
      <c r="R41" s="12"/>
      <c r="S41" s="13">
        <f aca="true" t="shared" si="13" ref="S41:S54">IF(R41="","","%")</f>
      </c>
      <c r="T41" s="8"/>
      <c r="U41" s="15"/>
      <c r="V41" s="17">
        <f>IF(R41="",0,R41*U41/100)</f>
        <v>0</v>
      </c>
      <c r="W41" s="18">
        <f>IF(U41-V41=0,"",U41-V41)</f>
      </c>
      <c r="X41" s="8"/>
      <c r="Y41" s="8"/>
      <c r="Z41" s="8">
        <v>72</v>
      </c>
      <c r="AA41" s="30"/>
      <c r="AB41" s="31"/>
      <c r="AC41" s="32"/>
      <c r="AD41" s="12"/>
      <c r="AE41" s="13">
        <f aca="true" t="shared" si="14" ref="AE41:AE54">IF(AD41="","","%")</f>
      </c>
      <c r="AF41" s="8"/>
      <c r="AG41" s="15"/>
      <c r="AH41" s="17">
        <f>IF(AD41="",0,AD41*AG41/100)</f>
        <v>0</v>
      </c>
      <c r="AI41" s="18">
        <f>IF(AG41-AH41=0,"",AG41-AH41)</f>
      </c>
      <c r="AJ41" s="8"/>
    </row>
    <row r="42" spans="1:36" ht="30" customHeight="1">
      <c r="A42" s="8"/>
      <c r="B42" s="8">
        <f aca="true" t="shared" si="15" ref="B42:B54">B41+1</f>
        <v>17</v>
      </c>
      <c r="C42" s="30"/>
      <c r="D42" s="31"/>
      <c r="E42" s="32"/>
      <c r="F42" s="12"/>
      <c r="G42" s="13">
        <f t="shared" si="12"/>
      </c>
      <c r="H42" s="8"/>
      <c r="I42" s="15"/>
      <c r="J42" s="17">
        <f aca="true" t="shared" si="16" ref="J42:J54">IF(F42="",0,F42*I42/100)</f>
        <v>0</v>
      </c>
      <c r="K42" s="18">
        <f aca="true" t="shared" si="17" ref="K42:K54">IF(I42-J42=0,"",I42-J42)</f>
      </c>
      <c r="L42" s="8"/>
      <c r="M42" s="8"/>
      <c r="N42" s="8">
        <f aca="true" t="shared" si="18" ref="N42:N54">N41+1</f>
        <v>45</v>
      </c>
      <c r="O42" s="30"/>
      <c r="P42" s="31"/>
      <c r="Q42" s="32"/>
      <c r="R42" s="12"/>
      <c r="S42" s="13">
        <f t="shared" si="13"/>
      </c>
      <c r="T42" s="8"/>
      <c r="U42" s="15"/>
      <c r="V42" s="17">
        <f aca="true" t="shared" si="19" ref="V42:V54">IF(R42="",0,R42*U42/100)</f>
        <v>0</v>
      </c>
      <c r="W42" s="18">
        <f aca="true" t="shared" si="20" ref="W42:W54">IF(U42-V42=0,"",U42-V42)</f>
      </c>
      <c r="X42" s="8"/>
      <c r="Y42" s="8"/>
      <c r="Z42" s="8">
        <f aca="true" t="shared" si="21" ref="Z42:Z54">Z41+1</f>
        <v>73</v>
      </c>
      <c r="AA42" s="30"/>
      <c r="AB42" s="31"/>
      <c r="AC42" s="32"/>
      <c r="AD42" s="12"/>
      <c r="AE42" s="13">
        <f t="shared" si="14"/>
      </c>
      <c r="AF42" s="8"/>
      <c r="AG42" s="15"/>
      <c r="AH42" s="17">
        <f aca="true" t="shared" si="22" ref="AH42:AH54">IF(AD42="",0,AD42*AG42/100)</f>
        <v>0</v>
      </c>
      <c r="AI42" s="18">
        <f aca="true" t="shared" si="23" ref="AI42:AI54">IF(AG42-AH42=0,"",AG42-AH42)</f>
      </c>
      <c r="AJ42" s="8"/>
    </row>
    <row r="43" spans="1:36" ht="30" customHeight="1">
      <c r="A43" s="8"/>
      <c r="B43" s="8">
        <f t="shared" si="15"/>
        <v>18</v>
      </c>
      <c r="C43" s="30"/>
      <c r="D43" s="31"/>
      <c r="E43" s="32"/>
      <c r="F43" s="12"/>
      <c r="G43" s="13">
        <f t="shared" si="12"/>
      </c>
      <c r="H43" s="8"/>
      <c r="I43" s="15"/>
      <c r="J43" s="17">
        <f t="shared" si="16"/>
        <v>0</v>
      </c>
      <c r="K43" s="18">
        <f t="shared" si="17"/>
      </c>
      <c r="L43" s="8"/>
      <c r="M43" s="8"/>
      <c r="N43" s="8">
        <f t="shared" si="18"/>
        <v>46</v>
      </c>
      <c r="O43" s="30"/>
      <c r="P43" s="31"/>
      <c r="Q43" s="32"/>
      <c r="R43" s="12"/>
      <c r="S43" s="13">
        <f t="shared" si="13"/>
      </c>
      <c r="T43" s="8"/>
      <c r="U43" s="15"/>
      <c r="V43" s="17">
        <f t="shared" si="19"/>
        <v>0</v>
      </c>
      <c r="W43" s="18">
        <f t="shared" si="20"/>
      </c>
      <c r="X43" s="8"/>
      <c r="Y43" s="8"/>
      <c r="Z43" s="8">
        <f t="shared" si="21"/>
        <v>74</v>
      </c>
      <c r="AA43" s="30"/>
      <c r="AB43" s="31"/>
      <c r="AC43" s="32"/>
      <c r="AD43" s="12"/>
      <c r="AE43" s="13">
        <f t="shared" si="14"/>
      </c>
      <c r="AF43" s="8"/>
      <c r="AG43" s="15"/>
      <c r="AH43" s="17">
        <f t="shared" si="22"/>
        <v>0</v>
      </c>
      <c r="AI43" s="18">
        <f t="shared" si="23"/>
      </c>
      <c r="AJ43" s="8"/>
    </row>
    <row r="44" spans="1:36" ht="30" customHeight="1">
      <c r="A44" s="8"/>
      <c r="B44" s="8">
        <f t="shared" si="15"/>
        <v>19</v>
      </c>
      <c r="C44" s="30"/>
      <c r="D44" s="31"/>
      <c r="E44" s="32"/>
      <c r="F44" s="12"/>
      <c r="G44" s="13">
        <f t="shared" si="12"/>
      </c>
      <c r="H44" s="8"/>
      <c r="I44" s="15"/>
      <c r="J44" s="17">
        <f t="shared" si="16"/>
        <v>0</v>
      </c>
      <c r="K44" s="18">
        <f t="shared" si="17"/>
      </c>
      <c r="L44" s="8"/>
      <c r="M44" s="8"/>
      <c r="N44" s="8">
        <f t="shared" si="18"/>
        <v>47</v>
      </c>
      <c r="O44" s="30"/>
      <c r="P44" s="31"/>
      <c r="Q44" s="32"/>
      <c r="R44" s="12"/>
      <c r="S44" s="13">
        <f t="shared" si="13"/>
      </c>
      <c r="T44" s="8"/>
      <c r="U44" s="15"/>
      <c r="V44" s="17">
        <f t="shared" si="19"/>
        <v>0</v>
      </c>
      <c r="W44" s="18">
        <f t="shared" si="20"/>
      </c>
      <c r="X44" s="8"/>
      <c r="Y44" s="8"/>
      <c r="Z44" s="8">
        <f t="shared" si="21"/>
        <v>75</v>
      </c>
      <c r="AA44" s="30"/>
      <c r="AB44" s="31"/>
      <c r="AC44" s="32"/>
      <c r="AD44" s="12"/>
      <c r="AE44" s="13">
        <f t="shared" si="14"/>
      </c>
      <c r="AF44" s="8"/>
      <c r="AG44" s="15"/>
      <c r="AH44" s="17">
        <f t="shared" si="22"/>
        <v>0</v>
      </c>
      <c r="AI44" s="18">
        <f t="shared" si="23"/>
      </c>
      <c r="AJ44" s="8"/>
    </row>
    <row r="45" spans="1:36" ht="30" customHeight="1">
      <c r="A45" s="8"/>
      <c r="B45" s="8">
        <f t="shared" si="15"/>
        <v>20</v>
      </c>
      <c r="C45" s="30"/>
      <c r="D45" s="31"/>
      <c r="E45" s="32"/>
      <c r="F45" s="12"/>
      <c r="G45" s="13">
        <f t="shared" si="12"/>
      </c>
      <c r="H45" s="8"/>
      <c r="I45" s="15"/>
      <c r="J45" s="17">
        <f t="shared" si="16"/>
        <v>0</v>
      </c>
      <c r="K45" s="18">
        <f t="shared" si="17"/>
      </c>
      <c r="L45" s="8"/>
      <c r="M45" s="8"/>
      <c r="N45" s="8">
        <f t="shared" si="18"/>
        <v>48</v>
      </c>
      <c r="O45" s="30"/>
      <c r="P45" s="31"/>
      <c r="Q45" s="32"/>
      <c r="R45" s="12"/>
      <c r="S45" s="13">
        <f t="shared" si="13"/>
      </c>
      <c r="T45" s="8"/>
      <c r="U45" s="15"/>
      <c r="V45" s="17">
        <f t="shared" si="19"/>
        <v>0</v>
      </c>
      <c r="W45" s="18">
        <f t="shared" si="20"/>
      </c>
      <c r="X45" s="8"/>
      <c r="Y45" s="8"/>
      <c r="Z45" s="8">
        <f t="shared" si="21"/>
        <v>76</v>
      </c>
      <c r="AA45" s="30"/>
      <c r="AB45" s="31"/>
      <c r="AC45" s="32"/>
      <c r="AD45" s="12"/>
      <c r="AE45" s="13">
        <f t="shared" si="14"/>
      </c>
      <c r="AF45" s="8"/>
      <c r="AG45" s="15"/>
      <c r="AH45" s="17">
        <f t="shared" si="22"/>
        <v>0</v>
      </c>
      <c r="AI45" s="18">
        <f t="shared" si="23"/>
      </c>
      <c r="AJ45" s="8"/>
    </row>
    <row r="46" spans="1:36" ht="30" customHeight="1">
      <c r="A46" s="8"/>
      <c r="B46" s="8">
        <f t="shared" si="15"/>
        <v>21</v>
      </c>
      <c r="C46" s="30"/>
      <c r="D46" s="31"/>
      <c r="E46" s="32"/>
      <c r="F46" s="12"/>
      <c r="G46" s="13">
        <f t="shared" si="12"/>
      </c>
      <c r="H46" s="8"/>
      <c r="I46" s="15"/>
      <c r="J46" s="17">
        <f t="shared" si="16"/>
        <v>0</v>
      </c>
      <c r="K46" s="18">
        <f t="shared" si="17"/>
      </c>
      <c r="L46" s="8"/>
      <c r="M46" s="8"/>
      <c r="N46" s="8">
        <f t="shared" si="18"/>
        <v>49</v>
      </c>
      <c r="O46" s="30"/>
      <c r="P46" s="31"/>
      <c r="Q46" s="32"/>
      <c r="R46" s="12"/>
      <c r="S46" s="13">
        <f t="shared" si="13"/>
      </c>
      <c r="T46" s="8"/>
      <c r="U46" s="15"/>
      <c r="V46" s="17">
        <f t="shared" si="19"/>
        <v>0</v>
      </c>
      <c r="W46" s="18">
        <f t="shared" si="20"/>
      </c>
      <c r="X46" s="8"/>
      <c r="Y46" s="8"/>
      <c r="Z46" s="8">
        <f t="shared" si="21"/>
        <v>77</v>
      </c>
      <c r="AA46" s="30"/>
      <c r="AB46" s="31"/>
      <c r="AC46" s="32"/>
      <c r="AD46" s="12"/>
      <c r="AE46" s="13">
        <f t="shared" si="14"/>
      </c>
      <c r="AF46" s="8"/>
      <c r="AG46" s="15"/>
      <c r="AH46" s="17">
        <f t="shared" si="22"/>
        <v>0</v>
      </c>
      <c r="AI46" s="18">
        <f t="shared" si="23"/>
      </c>
      <c r="AJ46" s="8"/>
    </row>
    <row r="47" spans="1:36" ht="30" customHeight="1">
      <c r="A47" s="8"/>
      <c r="B47" s="8">
        <f t="shared" si="15"/>
        <v>22</v>
      </c>
      <c r="C47" s="30"/>
      <c r="D47" s="31"/>
      <c r="E47" s="32"/>
      <c r="F47" s="12"/>
      <c r="G47" s="13">
        <f t="shared" si="12"/>
      </c>
      <c r="H47" s="8"/>
      <c r="I47" s="15"/>
      <c r="J47" s="17">
        <f t="shared" si="16"/>
        <v>0</v>
      </c>
      <c r="K47" s="18">
        <f t="shared" si="17"/>
      </c>
      <c r="L47" s="8"/>
      <c r="M47" s="8"/>
      <c r="N47" s="8">
        <f t="shared" si="18"/>
        <v>50</v>
      </c>
      <c r="O47" s="30"/>
      <c r="P47" s="31"/>
      <c r="Q47" s="32"/>
      <c r="R47" s="12"/>
      <c r="S47" s="13">
        <f t="shared" si="13"/>
      </c>
      <c r="T47" s="8"/>
      <c r="U47" s="15"/>
      <c r="V47" s="17">
        <f t="shared" si="19"/>
        <v>0</v>
      </c>
      <c r="W47" s="18">
        <f t="shared" si="20"/>
      </c>
      <c r="X47" s="8"/>
      <c r="Y47" s="8"/>
      <c r="Z47" s="8">
        <f t="shared" si="21"/>
        <v>78</v>
      </c>
      <c r="AA47" s="30"/>
      <c r="AB47" s="31"/>
      <c r="AC47" s="32"/>
      <c r="AD47" s="12"/>
      <c r="AE47" s="13">
        <f t="shared" si="14"/>
      </c>
      <c r="AF47" s="8"/>
      <c r="AG47" s="15"/>
      <c r="AH47" s="17">
        <f t="shared" si="22"/>
        <v>0</v>
      </c>
      <c r="AI47" s="18">
        <f t="shared" si="23"/>
      </c>
      <c r="AJ47" s="8"/>
    </row>
    <row r="48" spans="1:36" ht="30" customHeight="1">
      <c r="A48" s="8"/>
      <c r="B48" s="8">
        <f t="shared" si="15"/>
        <v>23</v>
      </c>
      <c r="C48" s="30"/>
      <c r="D48" s="31"/>
      <c r="E48" s="32"/>
      <c r="F48" s="12"/>
      <c r="G48" s="13">
        <f t="shared" si="12"/>
      </c>
      <c r="H48" s="8"/>
      <c r="I48" s="15"/>
      <c r="J48" s="17">
        <f t="shared" si="16"/>
        <v>0</v>
      </c>
      <c r="K48" s="18">
        <f t="shared" si="17"/>
      </c>
      <c r="L48" s="8"/>
      <c r="M48" s="8"/>
      <c r="N48" s="8">
        <f t="shared" si="18"/>
        <v>51</v>
      </c>
      <c r="O48" s="30"/>
      <c r="P48" s="31"/>
      <c r="Q48" s="32"/>
      <c r="R48" s="12"/>
      <c r="S48" s="13">
        <f t="shared" si="13"/>
      </c>
      <c r="T48" s="8"/>
      <c r="U48" s="15"/>
      <c r="V48" s="17">
        <f t="shared" si="19"/>
        <v>0</v>
      </c>
      <c r="W48" s="18">
        <f t="shared" si="20"/>
      </c>
      <c r="X48" s="8"/>
      <c r="Y48" s="8"/>
      <c r="Z48" s="8">
        <f t="shared" si="21"/>
        <v>79</v>
      </c>
      <c r="AA48" s="30"/>
      <c r="AB48" s="31"/>
      <c r="AC48" s="32"/>
      <c r="AD48" s="12"/>
      <c r="AE48" s="13">
        <f t="shared" si="14"/>
      </c>
      <c r="AF48" s="8"/>
      <c r="AG48" s="15"/>
      <c r="AH48" s="17">
        <f t="shared" si="22"/>
        <v>0</v>
      </c>
      <c r="AI48" s="18">
        <f t="shared" si="23"/>
      </c>
      <c r="AJ48" s="8"/>
    </row>
    <row r="49" spans="2:36" ht="30" customHeight="1">
      <c r="B49" s="8">
        <f t="shared" si="15"/>
        <v>24</v>
      </c>
      <c r="C49" s="30"/>
      <c r="D49" s="31"/>
      <c r="E49" s="32"/>
      <c r="F49" s="12"/>
      <c r="G49" s="13">
        <f t="shared" si="12"/>
      </c>
      <c r="H49" s="8"/>
      <c r="I49" s="15"/>
      <c r="J49" s="17">
        <f t="shared" si="16"/>
        <v>0</v>
      </c>
      <c r="K49" s="18">
        <f t="shared" si="17"/>
      </c>
      <c r="L49" s="8"/>
      <c r="N49" s="8">
        <f t="shared" si="18"/>
        <v>52</v>
      </c>
      <c r="O49" s="30"/>
      <c r="P49" s="31"/>
      <c r="Q49" s="32"/>
      <c r="R49" s="12"/>
      <c r="S49" s="13">
        <f t="shared" si="13"/>
      </c>
      <c r="T49" s="8"/>
      <c r="U49" s="15"/>
      <c r="V49" s="17">
        <f t="shared" si="19"/>
        <v>0</v>
      </c>
      <c r="W49" s="18">
        <f t="shared" si="20"/>
      </c>
      <c r="X49" s="8"/>
      <c r="Z49" s="8">
        <f t="shared" si="21"/>
        <v>80</v>
      </c>
      <c r="AA49" s="30"/>
      <c r="AB49" s="31"/>
      <c r="AC49" s="32"/>
      <c r="AD49" s="12"/>
      <c r="AE49" s="13">
        <f t="shared" si="14"/>
      </c>
      <c r="AF49" s="8"/>
      <c r="AG49" s="15"/>
      <c r="AH49" s="17">
        <f t="shared" si="22"/>
        <v>0</v>
      </c>
      <c r="AI49" s="18">
        <f t="shared" si="23"/>
      </c>
      <c r="AJ49" s="8"/>
    </row>
    <row r="50" spans="2:36" ht="30" customHeight="1">
      <c r="B50" s="8">
        <f t="shared" si="15"/>
        <v>25</v>
      </c>
      <c r="C50" s="30"/>
      <c r="D50" s="31"/>
      <c r="E50" s="32"/>
      <c r="F50" s="12"/>
      <c r="G50" s="13">
        <f t="shared" si="12"/>
      </c>
      <c r="H50" s="8"/>
      <c r="I50" s="15"/>
      <c r="J50" s="17">
        <f t="shared" si="16"/>
        <v>0</v>
      </c>
      <c r="K50" s="18">
        <f t="shared" si="17"/>
      </c>
      <c r="L50" s="8"/>
      <c r="N50" s="8">
        <f t="shared" si="18"/>
        <v>53</v>
      </c>
      <c r="O50" s="30"/>
      <c r="P50" s="31"/>
      <c r="Q50" s="32"/>
      <c r="R50" s="12"/>
      <c r="S50" s="13">
        <f t="shared" si="13"/>
      </c>
      <c r="T50" s="8"/>
      <c r="U50" s="15"/>
      <c r="V50" s="17">
        <f t="shared" si="19"/>
        <v>0</v>
      </c>
      <c r="W50" s="18">
        <f t="shared" si="20"/>
      </c>
      <c r="X50" s="8"/>
      <c r="Z50" s="8">
        <f t="shared" si="21"/>
        <v>81</v>
      </c>
      <c r="AA50" s="30"/>
      <c r="AB50" s="31"/>
      <c r="AC50" s="32"/>
      <c r="AD50" s="12"/>
      <c r="AE50" s="13">
        <f t="shared" si="14"/>
      </c>
      <c r="AF50" s="8"/>
      <c r="AG50" s="15"/>
      <c r="AH50" s="17">
        <f t="shared" si="22"/>
        <v>0</v>
      </c>
      <c r="AI50" s="18">
        <f t="shared" si="23"/>
      </c>
      <c r="AJ50" s="8"/>
    </row>
    <row r="51" spans="2:36" ht="30" customHeight="1">
      <c r="B51" s="8">
        <f t="shared" si="15"/>
        <v>26</v>
      </c>
      <c r="C51" s="30"/>
      <c r="D51" s="31"/>
      <c r="E51" s="32"/>
      <c r="F51" s="12"/>
      <c r="G51" s="13">
        <f t="shared" si="12"/>
      </c>
      <c r="H51" s="8"/>
      <c r="I51" s="15"/>
      <c r="J51" s="17">
        <f t="shared" si="16"/>
        <v>0</v>
      </c>
      <c r="K51" s="18">
        <f t="shared" si="17"/>
      </c>
      <c r="L51" s="8"/>
      <c r="N51" s="8">
        <f t="shared" si="18"/>
        <v>54</v>
      </c>
      <c r="O51" s="30"/>
      <c r="P51" s="31"/>
      <c r="Q51" s="32"/>
      <c r="R51" s="12"/>
      <c r="S51" s="13">
        <f t="shared" si="13"/>
      </c>
      <c r="T51" s="8"/>
      <c r="U51" s="15"/>
      <c r="V51" s="17">
        <f t="shared" si="19"/>
        <v>0</v>
      </c>
      <c r="W51" s="18">
        <f t="shared" si="20"/>
      </c>
      <c r="X51" s="8"/>
      <c r="Z51" s="8">
        <f t="shared" si="21"/>
        <v>82</v>
      </c>
      <c r="AA51" s="30"/>
      <c r="AB51" s="31"/>
      <c r="AC51" s="32"/>
      <c r="AD51" s="12"/>
      <c r="AE51" s="13">
        <f t="shared" si="14"/>
      </c>
      <c r="AF51" s="8"/>
      <c r="AG51" s="15"/>
      <c r="AH51" s="17">
        <f t="shared" si="22"/>
        <v>0</v>
      </c>
      <c r="AI51" s="18">
        <f t="shared" si="23"/>
      </c>
      <c r="AJ51" s="8"/>
    </row>
    <row r="52" spans="2:36" ht="30" customHeight="1">
      <c r="B52" s="8">
        <f t="shared" si="15"/>
        <v>27</v>
      </c>
      <c r="C52" s="30"/>
      <c r="D52" s="31"/>
      <c r="E52" s="32"/>
      <c r="F52" s="12"/>
      <c r="G52" s="13">
        <f t="shared" si="12"/>
      </c>
      <c r="H52" s="8"/>
      <c r="I52" s="15"/>
      <c r="J52" s="17">
        <f t="shared" si="16"/>
        <v>0</v>
      </c>
      <c r="K52" s="18">
        <f t="shared" si="17"/>
      </c>
      <c r="L52" s="8"/>
      <c r="N52" s="8">
        <f t="shared" si="18"/>
        <v>55</v>
      </c>
      <c r="O52" s="30"/>
      <c r="P52" s="31"/>
      <c r="Q52" s="32"/>
      <c r="R52" s="12"/>
      <c r="S52" s="13">
        <f t="shared" si="13"/>
      </c>
      <c r="T52" s="8"/>
      <c r="U52" s="15"/>
      <c r="V52" s="17">
        <f t="shared" si="19"/>
        <v>0</v>
      </c>
      <c r="W52" s="18">
        <f t="shared" si="20"/>
      </c>
      <c r="X52" s="8"/>
      <c r="Z52" s="8">
        <f t="shared" si="21"/>
        <v>83</v>
      </c>
      <c r="AA52" s="30"/>
      <c r="AB52" s="31"/>
      <c r="AC52" s="32"/>
      <c r="AD52" s="12"/>
      <c r="AE52" s="13">
        <f t="shared" si="14"/>
      </c>
      <c r="AF52" s="8"/>
      <c r="AG52" s="15"/>
      <c r="AH52" s="17">
        <f t="shared" si="22"/>
        <v>0</v>
      </c>
      <c r="AI52" s="18">
        <f t="shared" si="23"/>
      </c>
      <c r="AJ52" s="8"/>
    </row>
    <row r="53" spans="2:36" ht="30" customHeight="1">
      <c r="B53" s="8">
        <f t="shared" si="15"/>
        <v>28</v>
      </c>
      <c r="C53" s="30"/>
      <c r="D53" s="31"/>
      <c r="E53" s="32"/>
      <c r="F53" s="12"/>
      <c r="G53" s="13">
        <f t="shared" si="12"/>
      </c>
      <c r="H53" s="8"/>
      <c r="I53" s="15"/>
      <c r="J53" s="17">
        <f t="shared" si="16"/>
        <v>0</v>
      </c>
      <c r="K53" s="18">
        <f t="shared" si="17"/>
      </c>
      <c r="L53" s="8"/>
      <c r="N53" s="8">
        <f t="shared" si="18"/>
        <v>56</v>
      </c>
      <c r="O53" s="30"/>
      <c r="P53" s="31"/>
      <c r="Q53" s="32"/>
      <c r="R53" s="12"/>
      <c r="S53" s="13">
        <f t="shared" si="13"/>
      </c>
      <c r="T53" s="8"/>
      <c r="U53" s="15"/>
      <c r="V53" s="17">
        <f t="shared" si="19"/>
        <v>0</v>
      </c>
      <c r="W53" s="18">
        <f t="shared" si="20"/>
      </c>
      <c r="X53" s="8"/>
      <c r="Z53" s="8">
        <f t="shared" si="21"/>
        <v>84</v>
      </c>
      <c r="AA53" s="30"/>
      <c r="AB53" s="31"/>
      <c r="AC53" s="32"/>
      <c r="AD53" s="12"/>
      <c r="AE53" s="13">
        <f t="shared" si="14"/>
      </c>
      <c r="AF53" s="8"/>
      <c r="AG53" s="15"/>
      <c r="AH53" s="17">
        <f t="shared" si="22"/>
        <v>0</v>
      </c>
      <c r="AI53" s="18">
        <f t="shared" si="23"/>
      </c>
      <c r="AJ53" s="8"/>
    </row>
    <row r="54" spans="2:36" ht="30" customHeight="1">
      <c r="B54" s="8">
        <f t="shared" si="15"/>
        <v>29</v>
      </c>
      <c r="C54" s="30"/>
      <c r="D54" s="31"/>
      <c r="E54" s="32"/>
      <c r="F54" s="12"/>
      <c r="G54" s="13">
        <f t="shared" si="12"/>
      </c>
      <c r="H54" s="8"/>
      <c r="I54" s="15"/>
      <c r="J54" s="17">
        <f t="shared" si="16"/>
        <v>0</v>
      </c>
      <c r="K54" s="18">
        <f t="shared" si="17"/>
      </c>
      <c r="L54" s="8"/>
      <c r="N54" s="8">
        <f t="shared" si="18"/>
        <v>57</v>
      </c>
      <c r="O54" s="30"/>
      <c r="P54" s="31"/>
      <c r="Q54" s="32"/>
      <c r="R54" s="12"/>
      <c r="S54" s="13">
        <f t="shared" si="13"/>
      </c>
      <c r="T54" s="8"/>
      <c r="U54" s="15"/>
      <c r="V54" s="17">
        <f t="shared" si="19"/>
        <v>0</v>
      </c>
      <c r="W54" s="18">
        <f t="shared" si="20"/>
      </c>
      <c r="X54" s="8"/>
      <c r="Z54" s="8">
        <f t="shared" si="21"/>
        <v>85</v>
      </c>
      <c r="AA54" s="30"/>
      <c r="AB54" s="31"/>
      <c r="AC54" s="32"/>
      <c r="AD54" s="12"/>
      <c r="AE54" s="13">
        <f t="shared" si="14"/>
      </c>
      <c r="AF54" s="8"/>
      <c r="AG54" s="15"/>
      <c r="AH54" s="17">
        <f t="shared" si="22"/>
        <v>0</v>
      </c>
      <c r="AI54" s="18">
        <f t="shared" si="23"/>
      </c>
      <c r="AJ54" s="8"/>
    </row>
    <row r="55" spans="2:36" ht="3.75" customHeight="1" thickBot="1">
      <c r="B55" s="8"/>
      <c r="C55" s="8"/>
      <c r="D55" s="8"/>
      <c r="E55" s="8"/>
      <c r="F55" s="8"/>
      <c r="G55" s="8"/>
      <c r="H55" s="8"/>
      <c r="I55" s="9"/>
      <c r="J55" s="9"/>
      <c r="K55" s="9"/>
      <c r="L55" s="11"/>
      <c r="N55" s="8"/>
      <c r="O55" s="8"/>
      <c r="P55" s="8"/>
      <c r="Q55" s="8"/>
      <c r="R55" s="8"/>
      <c r="S55" s="8"/>
      <c r="T55" s="8"/>
      <c r="U55" s="9"/>
      <c r="V55" s="9"/>
      <c r="W55" s="9"/>
      <c r="X55" s="11"/>
      <c r="Z55" s="8"/>
      <c r="AA55" s="8"/>
      <c r="AB55" s="8"/>
      <c r="AC55" s="8"/>
      <c r="AD55" s="8"/>
      <c r="AE55" s="8"/>
      <c r="AF55" s="8"/>
      <c r="AG55" s="9"/>
      <c r="AH55" s="9"/>
      <c r="AI55" s="9"/>
      <c r="AJ55" s="11"/>
    </row>
    <row r="56" spans="2:36" ht="30" customHeight="1" thickBot="1">
      <c r="B56" s="8"/>
      <c r="C56" s="8"/>
      <c r="D56" s="8"/>
      <c r="E56" s="27" t="str">
        <f>IF(OR(X2=$HA$18,X2=""),"Summe Stipendien
Betreuungsgeld:","Übertrag:")</f>
        <v>Summe Stipendien
Betreuungsgeld:</v>
      </c>
      <c r="F56" s="28"/>
      <c r="G56" s="28"/>
      <c r="H56" s="28"/>
      <c r="I56" s="29"/>
      <c r="J56" s="14">
        <f>SUM(J40:J54)</f>
        <v>0</v>
      </c>
      <c r="K56" s="9"/>
      <c r="L56" s="11" t="s">
        <v>8</v>
      </c>
      <c r="N56" s="8"/>
      <c r="O56" s="8"/>
      <c r="P56" s="8"/>
      <c r="Q56" s="27" t="str">
        <f>IF(OR(AJ2=$HA$18,AJ2=""),"Summe Stipendien
Betreuungsgeld:","Übertrag:")</f>
        <v>Summe Stipendien
Betreuungsgeld:</v>
      </c>
      <c r="R56" s="27"/>
      <c r="S56" s="27"/>
      <c r="T56" s="27"/>
      <c r="U56" s="64"/>
      <c r="V56" s="14">
        <f>SUM(V40:V54)</f>
        <v>0</v>
      </c>
      <c r="W56" s="9"/>
      <c r="X56" s="11" t="s">
        <v>8</v>
      </c>
      <c r="Z56" s="8"/>
      <c r="AA56" s="8"/>
      <c r="AB56" s="8"/>
      <c r="AC56" s="65" t="s">
        <v>10</v>
      </c>
      <c r="AD56" s="66"/>
      <c r="AE56" s="66"/>
      <c r="AF56" s="66"/>
      <c r="AG56" s="67"/>
      <c r="AH56" s="14">
        <f>SUM(AH40:AH54)</f>
        <v>0</v>
      </c>
      <c r="AI56" s="9"/>
      <c r="AJ56" s="11" t="s">
        <v>8</v>
      </c>
    </row>
    <row r="57" spans="2:36" ht="18.75" customHeight="1">
      <c r="B57" s="22"/>
      <c r="C57" s="25" t="s">
        <v>18</v>
      </c>
      <c r="D57" s="26"/>
      <c r="E57" s="8"/>
      <c r="F57" s="8"/>
      <c r="G57" s="8"/>
      <c r="H57" s="8"/>
      <c r="I57" s="9"/>
      <c r="J57" s="9"/>
      <c r="K57" s="9"/>
      <c r="L57" s="11" t="s">
        <v>8</v>
      </c>
      <c r="N57" s="22"/>
      <c r="O57" s="25" t="s">
        <v>17</v>
      </c>
      <c r="P57" s="26"/>
      <c r="Q57" s="8"/>
      <c r="R57" s="8"/>
      <c r="S57" s="8"/>
      <c r="T57" s="8"/>
      <c r="U57" s="9"/>
      <c r="V57" s="9"/>
      <c r="W57" s="9"/>
      <c r="X57" s="11" t="s">
        <v>8</v>
      </c>
      <c r="Z57" s="8"/>
      <c r="AA57" s="8"/>
      <c r="AB57" s="8"/>
      <c r="AC57" s="8"/>
      <c r="AD57" s="8"/>
      <c r="AE57" s="8"/>
      <c r="AF57" s="8"/>
      <c r="AG57" s="9"/>
      <c r="AH57" s="9"/>
      <c r="AI57" s="9"/>
      <c r="AJ57" s="11" t="s">
        <v>8</v>
      </c>
    </row>
    <row r="58" spans="2:36" ht="30" customHeight="1">
      <c r="B58" s="8"/>
      <c r="C58" s="8"/>
      <c r="D58" s="8"/>
      <c r="E58" s="8"/>
      <c r="F58" s="8"/>
      <c r="G58" s="8"/>
      <c r="H58" s="8"/>
      <c r="I58" s="9"/>
      <c r="J58" s="9"/>
      <c r="K58" s="9"/>
      <c r="L58" s="11" t="s">
        <v>8</v>
      </c>
      <c r="N58" s="8"/>
      <c r="O58" s="8"/>
      <c r="P58" s="8"/>
      <c r="Q58" s="8"/>
      <c r="R58" s="8"/>
      <c r="S58" s="8"/>
      <c r="T58" s="8"/>
      <c r="U58" s="9"/>
      <c r="V58" s="9"/>
      <c r="W58" s="9"/>
      <c r="X58" s="11" t="s">
        <v>8</v>
      </c>
      <c r="Z58" s="8"/>
      <c r="AA58" s="8"/>
      <c r="AB58" s="8"/>
      <c r="AC58" s="8"/>
      <c r="AD58" s="8"/>
      <c r="AE58" s="8"/>
      <c r="AF58" s="8"/>
      <c r="AG58" s="9"/>
      <c r="AH58" s="9"/>
      <c r="AI58" s="9"/>
      <c r="AJ58" s="11" t="s">
        <v>8</v>
      </c>
    </row>
  </sheetData>
  <sheetProtection password="CAAF" sheet="1" objects="1" scenarios="1" selectLockedCells="1"/>
  <mergeCells count="144">
    <mergeCell ref="AA54:AC54"/>
    <mergeCell ref="AC56:AG56"/>
    <mergeCell ref="D40:I40"/>
    <mergeCell ref="P40:U40"/>
    <mergeCell ref="AB40:AG40"/>
    <mergeCell ref="AA50:AC50"/>
    <mergeCell ref="AA51:AC51"/>
    <mergeCell ref="AA52:AC52"/>
    <mergeCell ref="AA53:AC53"/>
    <mergeCell ref="AA46:AC46"/>
    <mergeCell ref="AA47:AC47"/>
    <mergeCell ref="AA48:AC48"/>
    <mergeCell ref="AA49:AC49"/>
    <mergeCell ref="AH33:AH38"/>
    <mergeCell ref="AI33:AI38"/>
    <mergeCell ref="AA34:AB34"/>
    <mergeCell ref="AA38:AC38"/>
    <mergeCell ref="O54:Q54"/>
    <mergeCell ref="O52:Q52"/>
    <mergeCell ref="O53:Q53"/>
    <mergeCell ref="O46:Q46"/>
    <mergeCell ref="O47:Q47"/>
    <mergeCell ref="O48:Q48"/>
    <mergeCell ref="O49:Q49"/>
    <mergeCell ref="Q56:U56"/>
    <mergeCell ref="AD33:AD38"/>
    <mergeCell ref="AE33:AE38"/>
    <mergeCell ref="AA41:AC41"/>
    <mergeCell ref="AA42:AC42"/>
    <mergeCell ref="AA43:AC43"/>
    <mergeCell ref="AA44:AC44"/>
    <mergeCell ref="AA45:AC45"/>
    <mergeCell ref="O50:Q50"/>
    <mergeCell ref="O51:Q51"/>
    <mergeCell ref="O42:Q42"/>
    <mergeCell ref="O43:Q43"/>
    <mergeCell ref="O44:Q44"/>
    <mergeCell ref="O45:Q45"/>
    <mergeCell ref="O34:P34"/>
    <mergeCell ref="O38:Q38"/>
    <mergeCell ref="O41:Q41"/>
    <mergeCell ref="AA25:AC25"/>
    <mergeCell ref="AC27:AG27"/>
    <mergeCell ref="R33:R38"/>
    <mergeCell ref="S33:S38"/>
    <mergeCell ref="U33:U38"/>
    <mergeCell ref="V33:V38"/>
    <mergeCell ref="W33:W38"/>
    <mergeCell ref="AG33:AG38"/>
    <mergeCell ref="AA20:AC20"/>
    <mergeCell ref="AA21:AC21"/>
    <mergeCell ref="AA22:AC22"/>
    <mergeCell ref="AA23:AC23"/>
    <mergeCell ref="AA28:AB28"/>
    <mergeCell ref="AA16:AC16"/>
    <mergeCell ref="AA17:AC17"/>
    <mergeCell ref="AA18:AC18"/>
    <mergeCell ref="AA19:AC19"/>
    <mergeCell ref="AA24:AC24"/>
    <mergeCell ref="AA12:AC12"/>
    <mergeCell ref="AA13:AC13"/>
    <mergeCell ref="AA14:AC14"/>
    <mergeCell ref="AA15:AC15"/>
    <mergeCell ref="AI4:AI9"/>
    <mergeCell ref="AA5:AB5"/>
    <mergeCell ref="AA9:AC9"/>
    <mergeCell ref="AB11:AG11"/>
    <mergeCell ref="AD4:AD9"/>
    <mergeCell ref="AE4:AE9"/>
    <mergeCell ref="AG4:AG9"/>
    <mergeCell ref="AH4:AH9"/>
    <mergeCell ref="O23:Q23"/>
    <mergeCell ref="O24:Q24"/>
    <mergeCell ref="O25:Q25"/>
    <mergeCell ref="Q27:U27"/>
    <mergeCell ref="O19:Q19"/>
    <mergeCell ref="O20:Q20"/>
    <mergeCell ref="O21:Q21"/>
    <mergeCell ref="O22:Q22"/>
    <mergeCell ref="O15:Q15"/>
    <mergeCell ref="O16:Q16"/>
    <mergeCell ref="O17:Q17"/>
    <mergeCell ref="O18:Q18"/>
    <mergeCell ref="S4:S9"/>
    <mergeCell ref="U4:U9"/>
    <mergeCell ref="O14:Q14"/>
    <mergeCell ref="P11:U11"/>
    <mergeCell ref="V4:V9"/>
    <mergeCell ref="W4:W9"/>
    <mergeCell ref="C53:E53"/>
    <mergeCell ref="C54:E54"/>
    <mergeCell ref="E56:I56"/>
    <mergeCell ref="R4:R9"/>
    <mergeCell ref="O5:P5"/>
    <mergeCell ref="O9:Q9"/>
    <mergeCell ref="O12:Q12"/>
    <mergeCell ref="O13:Q13"/>
    <mergeCell ref="C50:E50"/>
    <mergeCell ref="C51:E51"/>
    <mergeCell ref="C52:E52"/>
    <mergeCell ref="C45:E45"/>
    <mergeCell ref="C46:E46"/>
    <mergeCell ref="C47:E47"/>
    <mergeCell ref="C48:E48"/>
    <mergeCell ref="G4:G9"/>
    <mergeCell ref="I4:I9"/>
    <mergeCell ref="C41:E41"/>
    <mergeCell ref="C42:E42"/>
    <mergeCell ref="C43:E43"/>
    <mergeCell ref="C44:E44"/>
    <mergeCell ref="C34:D34"/>
    <mergeCell ref="C38:E38"/>
    <mergeCell ref="F33:F38"/>
    <mergeCell ref="G33:G38"/>
    <mergeCell ref="C17:E17"/>
    <mergeCell ref="C18:E18"/>
    <mergeCell ref="J33:J38"/>
    <mergeCell ref="C12:E12"/>
    <mergeCell ref="C13:E13"/>
    <mergeCell ref="K4:K9"/>
    <mergeCell ref="C9:E9"/>
    <mergeCell ref="C5:D5"/>
    <mergeCell ref="C11:E11"/>
    <mergeCell ref="F4:F9"/>
    <mergeCell ref="C19:E19"/>
    <mergeCell ref="C24:E24"/>
    <mergeCell ref="C25:E25"/>
    <mergeCell ref="K2:L2"/>
    <mergeCell ref="C28:D28"/>
    <mergeCell ref="O28:P28"/>
    <mergeCell ref="J4:J9"/>
    <mergeCell ref="C14:E14"/>
    <mergeCell ref="C15:E15"/>
    <mergeCell ref="C16:E16"/>
    <mergeCell ref="C57:D57"/>
    <mergeCell ref="O57:P57"/>
    <mergeCell ref="E27:I27"/>
    <mergeCell ref="C20:E20"/>
    <mergeCell ref="C21:E21"/>
    <mergeCell ref="C22:E22"/>
    <mergeCell ref="C23:E23"/>
    <mergeCell ref="K33:K38"/>
    <mergeCell ref="I33:I38"/>
    <mergeCell ref="C49:E49"/>
  </mergeCells>
  <conditionalFormatting sqref="J11:J25">
    <cfRule type="cellIs" priority="1" dxfId="4" operator="equal" stopIfTrue="1">
      <formula>0</formula>
    </cfRule>
  </conditionalFormatting>
  <conditionalFormatting sqref="J55:J58 K32:L58 J32:J40 A32:A58 E32:I58 B58:D58 B32:D55">
    <cfRule type="expression" priority="2" dxfId="0" stopIfTrue="1">
      <formula>IF($L$31=2,FALSE,TRUE)</formula>
    </cfRule>
  </conditionalFormatting>
  <conditionalFormatting sqref="J41:J54">
    <cfRule type="expression" priority="3" dxfId="0" stopIfTrue="1">
      <formula>IF($L$31=2,FALSE,TRUE)</formula>
    </cfRule>
    <cfRule type="cellIs" priority="4" dxfId="4" operator="equal" stopIfTrue="1">
      <formula>0</formula>
    </cfRule>
  </conditionalFormatting>
  <conditionalFormatting sqref="V26:V29 W3:X29 V3:V11 M3:M29 Q3:U29 N29:P29 N3:P26">
    <cfRule type="expression" priority="5" dxfId="0" stopIfTrue="1">
      <formula>IF($X$2=3,FALSE,TRUE)</formula>
    </cfRule>
  </conditionalFormatting>
  <conditionalFormatting sqref="V55:V58 W32:X58 V32:V40 M32:M58 Q32:U58 N58:P58 N32:P55">
    <cfRule type="expression" priority="6" dxfId="0" stopIfTrue="1">
      <formula>IF($X$31=4,FALSE,TRUE)</formula>
    </cfRule>
  </conditionalFormatting>
  <conditionalFormatting sqref="Y32:AG58 AI32:AJ58 AH32:AH40 AH55:AH58">
    <cfRule type="expression" priority="7" dxfId="0" stopIfTrue="1">
      <formula>IF($AJ$31=6,FALSE,TRUE)</formula>
    </cfRule>
  </conditionalFormatting>
  <conditionalFormatting sqref="AH26:AH29 Z29:AB29 AH3:AH11 Y3:Y29 AC3:AG29 AJ3 AI3:AI29 AJ5:AJ29 Z3:AB26">
    <cfRule type="expression" priority="8" dxfId="0" stopIfTrue="1">
      <formula>IF($AJ$2=5,FALSE,TRUE)</formula>
    </cfRule>
  </conditionalFormatting>
  <conditionalFormatting sqref="V12:V25">
    <cfRule type="expression" priority="9" dxfId="0" stopIfTrue="1">
      <formula>IF($X$2=3,FALSE,TRUE)</formula>
    </cfRule>
    <cfRule type="cellIs" priority="10" dxfId="4" operator="equal" stopIfTrue="1">
      <formula>0</formula>
    </cfRule>
  </conditionalFormatting>
  <conditionalFormatting sqref="AH12:AH25">
    <cfRule type="expression" priority="11" dxfId="0" stopIfTrue="1">
      <formula>IF($AJ$2=5,FALSE,TRUE)</formula>
    </cfRule>
    <cfRule type="cellIs" priority="12" dxfId="4" operator="equal" stopIfTrue="1">
      <formula>0</formula>
    </cfRule>
  </conditionalFormatting>
  <conditionalFormatting sqref="AH41:AH54">
    <cfRule type="expression" priority="13" dxfId="0" stopIfTrue="1">
      <formula>IF($AJ$31=6,FALSE,TRUE)</formula>
    </cfRule>
    <cfRule type="cellIs" priority="14" dxfId="4" operator="equal" stopIfTrue="1">
      <formula>0</formula>
    </cfRule>
  </conditionalFormatting>
  <conditionalFormatting sqref="V41:V54">
    <cfRule type="expression" priority="15" dxfId="0" stopIfTrue="1">
      <formula>IF($X$31=4,FALSE,TRUE)</formula>
    </cfRule>
    <cfRule type="cellIs" priority="16" dxfId="4" operator="equal" stopIfTrue="1">
      <formula>0</formula>
    </cfRule>
  </conditionalFormatting>
  <conditionalFormatting sqref="B56:D57">
    <cfRule type="expression" priority="17" dxfId="0" stopIfTrue="1">
      <formula>IF($L$31=2,FALSE,TRUE)</formula>
    </cfRule>
  </conditionalFormatting>
  <conditionalFormatting sqref="N56:P57">
    <cfRule type="expression" priority="18" dxfId="0" stopIfTrue="1">
      <formula>IF($X$31=4,FALSE,TRUE)</formula>
    </cfRule>
  </conditionalFormatting>
  <conditionalFormatting sqref="Z27:AB28">
    <cfRule type="expression" priority="19" dxfId="0" stopIfTrue="1">
      <formula>IF($AJ$2=5,FALSE,TRUE)</formula>
    </cfRule>
  </conditionalFormatting>
  <conditionalFormatting sqref="N27:P28">
    <cfRule type="expression" priority="20" dxfId="0" stopIfTrue="1">
      <formula>IF($X$2=3,FALSE,TRUE)</formula>
    </cfRule>
  </conditionalFormatting>
  <dataValidations count="2">
    <dataValidation type="list" allowBlank="1" showInputMessage="1" showErrorMessage="1" sqref="F11:F25 AD12:AD25 R41:R54 R12:R25 AD41:AD54 F41:F54">
      <formula1>$HA$11:$HA$15</formula1>
    </dataValidation>
    <dataValidation type="list" allowBlank="1" showInputMessage="1" showErrorMessage="1" sqref="B28 N57 B57 Z28 N28">
      <formula1>$HA$34:$HA$35</formula1>
    </dataValidation>
  </dataValidations>
  <printOptions/>
  <pageMargins left="0.3937007874015748" right="0.1968503937007874" top="0.3937007874015748" bottom="0.3937007874015748" header="0.5118110236220472" footer="0.5118110236220472"/>
  <pageSetup horizontalDpi="2054" verticalDpi="2054" orientation="portrait" paperSize="9" r:id="rId1"/>
  <colBreaks count="2" manualBreakCount="2">
    <brk id="12" max="65535" man="1"/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Bischoefliches Ordinariat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TSchmidt</dc:creator>
  <cp:keywords/>
  <dc:description/>
  <cp:lastModifiedBy>Stefan Neubacher</cp:lastModifiedBy>
  <cp:lastPrinted>2012-10-20T11:59:30Z</cp:lastPrinted>
  <dcterms:created xsi:type="dcterms:W3CDTF">2012-08-06T20:14:12Z</dcterms:created>
  <dcterms:modified xsi:type="dcterms:W3CDTF">2018-07-06T09:10:26Z</dcterms:modified>
  <cp:category/>
  <cp:version/>
  <cp:contentType/>
  <cp:contentStatus/>
</cp:coreProperties>
</file>